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3F0CD539-DE94-4E63-8B17-5C48EBF89D4D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с учтом аннул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9" i="2" l="1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C39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C37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C36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C35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C34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C32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C31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C30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C29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C28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C27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C26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C25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C24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C23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C22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C21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C20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C18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C16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C13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C8" i="2"/>
</calcChain>
</file>

<file path=xl/sharedStrings.xml><?xml version="1.0" encoding="utf-8"?>
<sst xmlns="http://schemas.openxmlformats.org/spreadsheetml/2006/main" count="93" uniqueCount="52">
  <si>
    <t>Все регионы</t>
  </si>
  <si>
    <t>АСУ</t>
  </si>
  <si>
    <t>%</t>
  </si>
  <si>
    <t>Ручн.</t>
  </si>
  <si>
    <t>2. Число избирательных бюллетеней, получаемых участковой избирательной комиссией (2 &gt;= 7 + 8 + 4)</t>
  </si>
  <si>
    <t>3. Число избирателей, включенных в список избирателей на избирательном участке (3 &gt;= 5)</t>
  </si>
  <si>
    <t>4. Число исключенных избирательных бюллетеней.</t>
  </si>
  <si>
    <t>5. Общее число избирателей получивших избирательных бюллетеней (5 = 5а + 5б + 5в, 5 &gt; = 7 + 8 + 5в)</t>
  </si>
  <si>
    <t>5а.число избирателей, получивших избирательные бюллетени в избирательных округах</t>
  </si>
  <si>
    <t>5б.Число избирателей, получивших бюллетени для голосования вне помещения (по действительным переносным ящикам)</t>
  </si>
  <si>
    <t>5в.Число избирателей, получивших бюллетени для голосования вне помещения (по недействительным переносным ящикам)</t>
  </si>
  <si>
    <t>6. Число бюллетеней изъятых из недействительных переносных ящиков (6 &gt;= 5в)</t>
  </si>
  <si>
    <t>7. Число действительных избирательных бюллетеней</t>
  </si>
  <si>
    <t>7а.Число выявленных избирательных бюллетеней, отданных для преследования</t>
  </si>
  <si>
    <t>7б.Число вычисленных избирательных бюллетеней, без учета в квадрате за кандидата либо с отметкой в ​​квадрате выбывшего кандидата из списка</t>
  </si>
  <si>
    <t>8. Число недействительных избирательных бюллетеней (бюллетени, изъятые из недействительных переносных ящиков не учитываются, т. е. без учета строк 6)</t>
  </si>
  <si>
    <t>Кол-во голосов по кандидатам (54 мандата)</t>
  </si>
  <si>
    <t>По республике</t>
  </si>
  <si>
    <t>Бишкек</t>
  </si>
  <si>
    <t>Ош</t>
  </si>
  <si>
    <t>Жалал-Абадская область</t>
  </si>
  <si>
    <t>Ысык-Кульская область</t>
  </si>
  <si>
    <t>Нарынска область</t>
  </si>
  <si>
    <t>Ошская область</t>
  </si>
  <si>
    <t>Таласская область</t>
  </si>
  <si>
    <t>Чүйская область</t>
  </si>
  <si>
    <t>Баткенская область</t>
  </si>
  <si>
    <t>МИД КР</t>
  </si>
  <si>
    <t>«АТА-МЕКЕН»</t>
  </si>
  <si>
    <t>«БҮТҮН КЫРГЫЗСТАН»</t>
  </si>
  <si>
    <t>«АЛЬЯНС»</t>
  </si>
  <si>
    <t>«ЛЕГАЛАЙЗ»</t>
  </si>
  <si>
    <t>«ЫЙМАН НУРУ»</t>
  </si>
  <si>
    <t>«КҮЧТҮҮ РЕГИОН»</t>
  </si>
  <si>
    <t>«БАГЫТ»</t>
  </si>
  <si>
    <t>«ЫНТЫМАК»</t>
  </si>
  <si>
    <t>«ИШЕНИМ»</t>
  </si>
  <si>
    <t>«АЗАТТЫК»</t>
  </si>
  <si>
    <t>«МЕКЕНЧИЛ ЭЛ»</t>
  </si>
  <si>
    <t>«КЫРГЫЗСТАН ЖАШЫЛДАР ПАРТИЯСЫ»</t>
  </si>
  <si>
    <t>«ЖАШАСЫН КЫРГЫЗСТАН»</t>
  </si>
  <si>
    <t>«СОЦИАЛ-ДЕМОКРАТТАР»</t>
  </si>
  <si>
    <t>«АРУУЗАТ-ЭЛ КУТУ»</t>
  </si>
  <si>
    <t>«ПАТРИОТИЧЕСКАЯ ПАРТИЯ ЕДИНЕНИЯ КЫРГЫЗСТАНА»</t>
  </si>
  <si>
    <t>«УЛУТТАР БИРИМДИГИ»</t>
  </si>
  <si>
    <t>«ЭЛ ҮМҮТҮ»</t>
  </si>
  <si>
    <t>«ОРДО»</t>
  </si>
  <si>
    <t>«УЛУУ-ЖУРТ»</t>
  </si>
  <si>
    <t>«АТА-ЖУРТ КЫРГЫЗСТАН» (15 мандатов)</t>
  </si>
  <si>
    <t>БААРЫНА КАРШЫ</t>
  </si>
  <si>
    <t>Приложение к постановлению 
Центральной комиссии по выборам и проведению референдумов Кыргызской Республики №836 от 15-декабря 2021 года</t>
  </si>
  <si>
    <r>
      <t xml:space="preserve">28-НОЯБРЯ 2021 ГОДА
СВОДНАЯ ТАБЛИЦА ИТОГОВ ВЫБОРОВ ДЕПУТАТОВ ЖОГОРКУ КЕНЕША КЫРГЫЗЫСКОЙ РЕСПУБЛИКИ
</t>
    </r>
    <r>
      <rPr>
        <sz val="11"/>
        <color theme="1"/>
        <rFont val="Arial"/>
        <family val="2"/>
        <charset val="204"/>
      </rPr>
      <t>(Сводная таблица итогов выборов составлена  с учетом исключения данных по 20 избирательным участкам)
Центральная избирательная комиссия установила:
Количество окружных избирательных комиссий        36           тридцать шесть            
                                                                              (в цифрах)         (прописью)
Количество протоколов окружных избирательных комиссий: 36           тридцать шесть 
                                                                                               (в цифрах)       (прописью)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</si>
</sst>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212529"/>
      <name val="Arial"/>
      <family val="2"/>
      <charset val="204"/>
    </font>
    <font>
      <sz val="11"/>
      <color rgb="FF212529"/>
      <name val="Arial"/>
      <family val="2"/>
      <charset val="204"/>
    </font>
    <font>
      <sz val="11"/>
      <color rgb="FF2E2E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9"/>
  <sheetViews>
    <sheetView tabSelected="1" zoomScale="70" zoomScaleNormal="70" workbookViewId="0">
      <selection activeCell="C2" sqref="C2"/>
    </sheetView>
  </sheetViews>
  <sheetFormatPr defaultRowHeight="14.25" x14ac:dyDescent="0.2"/>
  <cols>
    <col min="1" max="1" width="89.5703125" style="1" bestFit="1" customWidth="1"/>
    <col min="2" max="2" width="10" style="1" bestFit="1" customWidth="1"/>
    <col min="3" max="3" width="6.85546875" style="1" bestFit="1" customWidth="1"/>
    <col min="4" max="4" width="10" style="1" bestFit="1" customWidth="1"/>
    <col min="5" max="5" width="6.85546875" style="1" bestFit="1" customWidth="1"/>
    <col min="6" max="6" width="8.7109375" style="1" bestFit="1" customWidth="1"/>
    <col min="7" max="7" width="6.85546875" style="1" bestFit="1" customWidth="1"/>
    <col min="8" max="8" width="8.7109375" style="1" bestFit="1" customWidth="1"/>
    <col min="9" max="9" width="6.85546875" style="1" bestFit="1" customWidth="1"/>
    <col min="10" max="10" width="8.7109375" style="1" bestFit="1" customWidth="1"/>
    <col min="11" max="11" width="6.85546875" style="1" bestFit="1" customWidth="1"/>
    <col min="12" max="12" width="8.7109375" style="1" bestFit="1" customWidth="1"/>
    <col min="13" max="13" width="6.85546875" style="1" bestFit="1" customWidth="1"/>
    <col min="14" max="14" width="8.7109375" style="1" bestFit="1" customWidth="1"/>
    <col min="15" max="15" width="6.85546875" style="1" bestFit="1" customWidth="1"/>
    <col min="16" max="16" width="8.7109375" style="1" bestFit="1" customWidth="1"/>
    <col min="17" max="17" width="6.85546875" style="1" bestFit="1" customWidth="1"/>
    <col min="18" max="18" width="8.7109375" style="1" bestFit="1" customWidth="1"/>
    <col min="19" max="19" width="6.85546875" style="1" bestFit="1" customWidth="1"/>
    <col min="20" max="20" width="8.7109375" style="1" bestFit="1" customWidth="1"/>
    <col min="21" max="21" width="6.85546875" style="1" bestFit="1" customWidth="1"/>
    <col min="22" max="22" width="8.7109375" style="1" bestFit="1" customWidth="1"/>
    <col min="23" max="23" width="6.85546875" style="1" bestFit="1" customWidth="1"/>
    <col min="24" max="24" width="8.7109375" style="1" bestFit="1" customWidth="1"/>
    <col min="25" max="25" width="6.85546875" style="1" bestFit="1" customWidth="1"/>
    <col min="26" max="26" width="8.7109375" style="1" bestFit="1" customWidth="1"/>
    <col min="27" max="27" width="6.85546875" style="1" bestFit="1" customWidth="1"/>
    <col min="28" max="28" width="8.7109375" style="1" bestFit="1" customWidth="1"/>
    <col min="29" max="29" width="6.85546875" style="1" bestFit="1" customWidth="1"/>
    <col min="30" max="30" width="8.7109375" style="1" bestFit="1" customWidth="1"/>
    <col min="31" max="31" width="6.85546875" style="1" bestFit="1" customWidth="1"/>
    <col min="32" max="32" width="8.7109375" style="1" bestFit="1" customWidth="1"/>
    <col min="33" max="33" width="6.85546875" style="1" bestFit="1" customWidth="1"/>
    <col min="34" max="34" width="8.7109375" style="1" bestFit="1" customWidth="1"/>
    <col min="35" max="35" width="6.85546875" style="1" bestFit="1" customWidth="1"/>
    <col min="36" max="36" width="8.7109375" style="1" bestFit="1" customWidth="1"/>
    <col min="37" max="37" width="6.85546875" style="1" bestFit="1" customWidth="1"/>
    <col min="38" max="38" width="8.7109375" style="1" bestFit="1" customWidth="1"/>
    <col min="39" max="39" width="6.85546875" style="1" bestFit="1" customWidth="1"/>
    <col min="40" max="40" width="8.7109375" style="1" bestFit="1" customWidth="1"/>
    <col min="41" max="41" width="6.85546875" style="1" bestFit="1" customWidth="1"/>
    <col min="42" max="42" width="7.42578125" style="1" bestFit="1" customWidth="1"/>
    <col min="43" max="43" width="6.85546875" style="1" bestFit="1" customWidth="1"/>
    <col min="44" max="44" width="7.42578125" style="1" bestFit="1" customWidth="1"/>
    <col min="45" max="45" width="6.85546875" style="1" bestFit="1" customWidth="1"/>
    <col min="46" max="16384" width="9.140625" style="1"/>
  </cols>
  <sheetData>
    <row r="1" spans="1:45" ht="45" customHeight="1" x14ac:dyDescent="0.2">
      <c r="A1" s="9" t="s">
        <v>50</v>
      </c>
      <c r="B1" s="10"/>
      <c r="C1" s="10"/>
      <c r="D1" s="10"/>
      <c r="E1" s="10"/>
    </row>
    <row r="2" spans="1:45" ht="144.75" x14ac:dyDescent="0.2">
      <c r="A2" s="2" t="s">
        <v>51</v>
      </c>
      <c r="B2" s="3"/>
      <c r="C2" s="3"/>
      <c r="D2" s="3"/>
      <c r="E2" s="3"/>
    </row>
    <row r="3" spans="1:45" ht="15" thickBot="1" x14ac:dyDescent="0.25"/>
    <row r="4" spans="1:45" ht="15" x14ac:dyDescent="0.2">
      <c r="A4" s="11" t="s">
        <v>0</v>
      </c>
      <c r="B4" s="12" t="s">
        <v>1</v>
      </c>
      <c r="C4" s="13" t="s">
        <v>2</v>
      </c>
      <c r="D4" s="13" t="s">
        <v>3</v>
      </c>
      <c r="E4" s="13" t="s">
        <v>2</v>
      </c>
      <c r="F4" s="12" t="s">
        <v>1</v>
      </c>
      <c r="G4" s="13" t="s">
        <v>2</v>
      </c>
      <c r="H4" s="13" t="s">
        <v>3</v>
      </c>
      <c r="I4" s="13" t="s">
        <v>2</v>
      </c>
      <c r="J4" s="12" t="s">
        <v>1</v>
      </c>
      <c r="K4" s="13" t="s">
        <v>2</v>
      </c>
      <c r="L4" s="13" t="s">
        <v>3</v>
      </c>
      <c r="M4" s="13" t="s">
        <v>2</v>
      </c>
      <c r="N4" s="12" t="s">
        <v>1</v>
      </c>
      <c r="O4" s="13" t="s">
        <v>2</v>
      </c>
      <c r="P4" s="13" t="s">
        <v>3</v>
      </c>
      <c r="Q4" s="13" t="s">
        <v>2</v>
      </c>
      <c r="R4" s="12" t="s">
        <v>1</v>
      </c>
      <c r="S4" s="13" t="s">
        <v>2</v>
      </c>
      <c r="T4" s="13" t="s">
        <v>3</v>
      </c>
      <c r="U4" s="13" t="s">
        <v>2</v>
      </c>
      <c r="V4" s="12" t="s">
        <v>1</v>
      </c>
      <c r="W4" s="13" t="s">
        <v>2</v>
      </c>
      <c r="X4" s="13" t="s">
        <v>3</v>
      </c>
      <c r="Y4" s="13" t="s">
        <v>2</v>
      </c>
      <c r="Z4" s="12" t="s">
        <v>1</v>
      </c>
      <c r="AA4" s="13" t="s">
        <v>2</v>
      </c>
      <c r="AB4" s="13" t="s">
        <v>3</v>
      </c>
      <c r="AC4" s="13" t="s">
        <v>2</v>
      </c>
      <c r="AD4" s="12" t="s">
        <v>1</v>
      </c>
      <c r="AE4" s="13" t="s">
        <v>2</v>
      </c>
      <c r="AF4" s="13" t="s">
        <v>3</v>
      </c>
      <c r="AG4" s="13" t="s">
        <v>2</v>
      </c>
      <c r="AH4" s="12" t="s">
        <v>1</v>
      </c>
      <c r="AI4" s="13" t="s">
        <v>2</v>
      </c>
      <c r="AJ4" s="13" t="s">
        <v>3</v>
      </c>
      <c r="AK4" s="13" t="s">
        <v>2</v>
      </c>
      <c r="AL4" s="12" t="s">
        <v>1</v>
      </c>
      <c r="AM4" s="13" t="s">
        <v>2</v>
      </c>
      <c r="AN4" s="13" t="s">
        <v>3</v>
      </c>
      <c r="AO4" s="13" t="s">
        <v>2</v>
      </c>
      <c r="AP4" s="12" t="s">
        <v>1</v>
      </c>
      <c r="AQ4" s="13" t="s">
        <v>2</v>
      </c>
      <c r="AR4" s="13" t="s">
        <v>3</v>
      </c>
      <c r="AS4" s="13" t="s">
        <v>2</v>
      </c>
    </row>
    <row r="5" spans="1:45" ht="28.5" x14ac:dyDescent="0.2">
      <c r="A5" s="14" t="s">
        <v>4</v>
      </c>
      <c r="B5" s="15"/>
      <c r="C5" s="16"/>
      <c r="D5" s="17">
        <v>3701155</v>
      </c>
      <c r="E5" s="17"/>
      <c r="F5" s="4"/>
      <c r="G5" s="5"/>
      <c r="H5" s="5">
        <v>431566</v>
      </c>
      <c r="I5" s="5"/>
      <c r="J5" s="6"/>
      <c r="K5" s="7"/>
      <c r="L5" s="5">
        <v>153957</v>
      </c>
      <c r="M5" s="5"/>
      <c r="N5" s="4"/>
      <c r="O5" s="5"/>
      <c r="P5" s="5">
        <v>685227</v>
      </c>
      <c r="Q5" s="5"/>
      <c r="R5" s="4"/>
      <c r="S5" s="5"/>
      <c r="T5" s="5">
        <v>315362</v>
      </c>
      <c r="U5" s="5"/>
      <c r="V5" s="4"/>
      <c r="W5" s="5"/>
      <c r="X5" s="5">
        <v>206597</v>
      </c>
      <c r="Y5" s="5"/>
      <c r="Z5" s="4"/>
      <c r="AA5" s="5"/>
      <c r="AB5" s="5">
        <v>744130</v>
      </c>
      <c r="AC5" s="5"/>
      <c r="AD5" s="4"/>
      <c r="AE5" s="5"/>
      <c r="AF5" s="5">
        <v>162074</v>
      </c>
      <c r="AG5" s="5"/>
      <c r="AH5" s="4"/>
      <c r="AI5" s="5"/>
      <c r="AJ5" s="5">
        <v>612481</v>
      </c>
      <c r="AK5" s="5"/>
      <c r="AL5" s="4"/>
      <c r="AM5" s="5"/>
      <c r="AN5" s="5">
        <v>305620</v>
      </c>
      <c r="AO5" s="5"/>
      <c r="AP5" s="4"/>
      <c r="AQ5" s="5"/>
      <c r="AR5" s="5">
        <v>84141</v>
      </c>
      <c r="AS5" s="5"/>
    </row>
    <row r="6" spans="1:45" ht="28.5" x14ac:dyDescent="0.2">
      <c r="A6" s="14" t="s">
        <v>5</v>
      </c>
      <c r="B6" s="15">
        <v>3703420</v>
      </c>
      <c r="C6" s="16"/>
      <c r="D6" s="17">
        <v>3703420</v>
      </c>
      <c r="E6" s="17"/>
      <c r="F6" s="4">
        <v>435800</v>
      </c>
      <c r="G6" s="5"/>
      <c r="H6" s="5">
        <v>435800</v>
      </c>
      <c r="I6" s="5"/>
      <c r="J6" s="6">
        <v>155718</v>
      </c>
      <c r="K6" s="7"/>
      <c r="L6" s="5">
        <v>155718</v>
      </c>
      <c r="M6" s="5"/>
      <c r="N6" s="4">
        <v>684595</v>
      </c>
      <c r="O6" s="5"/>
      <c r="P6" s="5">
        <v>684595</v>
      </c>
      <c r="Q6" s="5"/>
      <c r="R6" s="4">
        <v>315084</v>
      </c>
      <c r="S6" s="5"/>
      <c r="T6" s="5">
        <v>315084</v>
      </c>
      <c r="U6" s="5"/>
      <c r="V6" s="4">
        <v>206505</v>
      </c>
      <c r="W6" s="5"/>
      <c r="X6" s="5">
        <v>206505</v>
      </c>
      <c r="Y6" s="5"/>
      <c r="Z6" s="4">
        <v>741945</v>
      </c>
      <c r="AA6" s="5"/>
      <c r="AB6" s="5">
        <v>741945</v>
      </c>
      <c r="AC6" s="5"/>
      <c r="AD6" s="4">
        <v>161911</v>
      </c>
      <c r="AE6" s="5"/>
      <c r="AF6" s="5">
        <v>161911</v>
      </c>
      <c r="AG6" s="5"/>
      <c r="AH6" s="4">
        <v>611672</v>
      </c>
      <c r="AI6" s="5"/>
      <c r="AJ6" s="5">
        <v>611672</v>
      </c>
      <c r="AK6" s="5"/>
      <c r="AL6" s="4">
        <v>306062</v>
      </c>
      <c r="AM6" s="5"/>
      <c r="AN6" s="5">
        <v>306062</v>
      </c>
      <c r="AO6" s="5"/>
      <c r="AP6" s="4">
        <v>84128</v>
      </c>
      <c r="AQ6" s="5"/>
      <c r="AR6" s="5">
        <v>84128</v>
      </c>
      <c r="AS6" s="5"/>
    </row>
    <row r="7" spans="1:45" x14ac:dyDescent="0.2">
      <c r="A7" s="14" t="s">
        <v>6</v>
      </c>
      <c r="B7" s="15"/>
      <c r="C7" s="16"/>
      <c r="D7" s="17">
        <v>2381115</v>
      </c>
      <c r="E7" s="17"/>
      <c r="F7" s="4"/>
      <c r="G7" s="5"/>
      <c r="H7" s="5">
        <v>265961</v>
      </c>
      <c r="I7" s="5"/>
      <c r="J7" s="6"/>
      <c r="K7" s="7"/>
      <c r="L7" s="5">
        <v>93914</v>
      </c>
      <c r="M7" s="5"/>
      <c r="N7" s="4"/>
      <c r="O7" s="5"/>
      <c r="P7" s="5">
        <v>436380</v>
      </c>
      <c r="Q7" s="5"/>
      <c r="R7" s="4"/>
      <c r="S7" s="5"/>
      <c r="T7" s="5">
        <v>208149</v>
      </c>
      <c r="U7" s="5"/>
      <c r="V7" s="4"/>
      <c r="W7" s="5"/>
      <c r="X7" s="5">
        <v>125630</v>
      </c>
      <c r="Y7" s="5"/>
      <c r="Z7" s="4"/>
      <c r="AA7" s="5"/>
      <c r="AB7" s="5">
        <v>460734</v>
      </c>
      <c r="AC7" s="5"/>
      <c r="AD7" s="4"/>
      <c r="AE7" s="5"/>
      <c r="AF7" s="5">
        <v>98233</v>
      </c>
      <c r="AG7" s="5"/>
      <c r="AH7" s="4"/>
      <c r="AI7" s="5"/>
      <c r="AJ7" s="5">
        <v>419571</v>
      </c>
      <c r="AK7" s="5"/>
      <c r="AL7" s="4"/>
      <c r="AM7" s="5"/>
      <c r="AN7" s="5">
        <v>198227</v>
      </c>
      <c r="AO7" s="5"/>
      <c r="AP7" s="4"/>
      <c r="AQ7" s="5"/>
      <c r="AR7" s="5">
        <v>74316</v>
      </c>
      <c r="AS7" s="5"/>
    </row>
    <row r="8" spans="1:45" ht="28.5" x14ac:dyDescent="0.2">
      <c r="A8" s="14" t="s">
        <v>7</v>
      </c>
      <c r="B8" s="15">
        <v>1293534</v>
      </c>
      <c r="C8" s="18">
        <f>SUM(B8/B6%)</f>
        <v>34.928093491961484</v>
      </c>
      <c r="D8" s="17">
        <v>1281622</v>
      </c>
      <c r="E8" s="18">
        <f>SUM(D8/D6%)</f>
        <v>34.606444853675796</v>
      </c>
      <c r="F8" s="4">
        <v>147344</v>
      </c>
      <c r="G8" s="18">
        <f>SUM(F8/F6%)</f>
        <v>33.810004589261126</v>
      </c>
      <c r="H8" s="5">
        <v>139200</v>
      </c>
      <c r="I8" s="18">
        <f>SUM(H8/H6%)</f>
        <v>31.941257457549334</v>
      </c>
      <c r="J8" s="6">
        <v>60021</v>
      </c>
      <c r="K8" s="18">
        <f>SUM(J8/J6%)</f>
        <v>38.544676915963471</v>
      </c>
      <c r="L8" s="5">
        <v>60043</v>
      </c>
      <c r="M8" s="18">
        <f>SUM(L8/L6%)</f>
        <v>38.55880501932981</v>
      </c>
      <c r="N8" s="4">
        <v>248810</v>
      </c>
      <c r="O8" s="18">
        <f>SUM(N8/N6%)</f>
        <v>36.344115864124042</v>
      </c>
      <c r="P8" s="5">
        <v>248847</v>
      </c>
      <c r="Q8" s="18">
        <f>SUM(P8/P6%)</f>
        <v>36.349520519431195</v>
      </c>
      <c r="R8" s="4">
        <v>107153</v>
      </c>
      <c r="S8" s="18">
        <f>SUM(R8/R6%)</f>
        <v>34.007756661715604</v>
      </c>
      <c r="T8" s="5">
        <v>107215</v>
      </c>
      <c r="U8" s="18">
        <f>SUM(T8/T6%)</f>
        <v>34.02743395412017</v>
      </c>
      <c r="V8" s="4">
        <v>79288</v>
      </c>
      <c r="W8" s="18">
        <f>SUM(V8/V6%)</f>
        <v>38.395196242221736</v>
      </c>
      <c r="X8" s="5">
        <v>78147</v>
      </c>
      <c r="Y8" s="18">
        <f>SUM(X8/X6%)</f>
        <v>37.842667247766393</v>
      </c>
      <c r="Z8" s="4">
        <v>279967</v>
      </c>
      <c r="AA8" s="18">
        <f>SUM(Z8/Z6%)</f>
        <v>37.734198626582831</v>
      </c>
      <c r="AB8" s="5">
        <v>277405</v>
      </c>
      <c r="AC8" s="18">
        <f>SUM(AB8/AB6%)</f>
        <v>37.388890012062888</v>
      </c>
      <c r="AD8" s="4">
        <v>63829</v>
      </c>
      <c r="AE8" s="18">
        <f>SUM(AD8/AD6%)</f>
        <v>39.422275200573154</v>
      </c>
      <c r="AF8" s="5">
        <v>63840</v>
      </c>
      <c r="AG8" s="18">
        <f>SUM(AF8/AF6%)</f>
        <v>39.429069056456946</v>
      </c>
      <c r="AH8" s="4">
        <v>189904</v>
      </c>
      <c r="AI8" s="18">
        <f>SUM(AH8/AH6%)</f>
        <v>31.046704769876666</v>
      </c>
      <c r="AJ8" s="5">
        <v>189707</v>
      </c>
      <c r="AK8" s="18">
        <f>SUM(AJ8/AJ6%)</f>
        <v>31.014497966230266</v>
      </c>
      <c r="AL8" s="4">
        <v>107393</v>
      </c>
      <c r="AM8" s="18">
        <f>SUM(AL8/AL6%)</f>
        <v>35.088642170540609</v>
      </c>
      <c r="AN8" s="5">
        <v>107393</v>
      </c>
      <c r="AO8" s="18">
        <f>SUM(AN8/AN6%)</f>
        <v>35.088642170540609</v>
      </c>
      <c r="AP8" s="4">
        <v>9825</v>
      </c>
      <c r="AQ8" s="18">
        <f>SUM(AP8/AP6%)</f>
        <v>11.678632559908712</v>
      </c>
      <c r="AR8" s="5">
        <v>9825</v>
      </c>
      <c r="AS8" s="18">
        <f>SUM(AR8/AR6%)</f>
        <v>11.678632559908712</v>
      </c>
    </row>
    <row r="9" spans="1:45" ht="28.5" x14ac:dyDescent="0.2">
      <c r="A9" s="14" t="s">
        <v>8</v>
      </c>
      <c r="B9" s="15"/>
      <c r="C9" s="18"/>
      <c r="D9" s="17">
        <v>1269554</v>
      </c>
      <c r="E9" s="18"/>
      <c r="F9" s="4"/>
      <c r="G9" s="18"/>
      <c r="H9" s="5">
        <v>137517</v>
      </c>
      <c r="I9" s="18"/>
      <c r="J9" s="6"/>
      <c r="K9" s="18"/>
      <c r="L9" s="5">
        <v>59299</v>
      </c>
      <c r="M9" s="18"/>
      <c r="N9" s="4"/>
      <c r="O9" s="18"/>
      <c r="P9" s="5">
        <v>246403</v>
      </c>
      <c r="Q9" s="18"/>
      <c r="R9" s="4"/>
      <c r="S9" s="18"/>
      <c r="T9" s="5">
        <v>106609</v>
      </c>
      <c r="U9" s="18"/>
      <c r="V9" s="4"/>
      <c r="W9" s="18"/>
      <c r="X9" s="5">
        <v>77132</v>
      </c>
      <c r="Y9" s="18"/>
      <c r="Z9" s="4"/>
      <c r="AA9" s="18"/>
      <c r="AB9" s="5">
        <v>274390</v>
      </c>
      <c r="AC9" s="18"/>
      <c r="AD9" s="4"/>
      <c r="AE9" s="18"/>
      <c r="AF9" s="5">
        <v>63472</v>
      </c>
      <c r="AG9" s="18"/>
      <c r="AH9" s="4"/>
      <c r="AI9" s="18"/>
      <c r="AJ9" s="5">
        <v>188316</v>
      </c>
      <c r="AK9" s="18"/>
      <c r="AL9" s="4"/>
      <c r="AM9" s="18"/>
      <c r="AN9" s="5">
        <v>106591</v>
      </c>
      <c r="AO9" s="18"/>
      <c r="AP9" s="4"/>
      <c r="AQ9" s="18"/>
      <c r="AR9" s="5">
        <v>9825</v>
      </c>
      <c r="AS9" s="18"/>
    </row>
    <row r="10" spans="1:45" ht="28.5" x14ac:dyDescent="0.2">
      <c r="A10" s="14" t="s">
        <v>9</v>
      </c>
      <c r="B10" s="15"/>
      <c r="C10" s="18"/>
      <c r="D10" s="17">
        <v>12040</v>
      </c>
      <c r="E10" s="18"/>
      <c r="F10" s="4"/>
      <c r="G10" s="18"/>
      <c r="H10" s="5">
        <v>1655</v>
      </c>
      <c r="I10" s="18"/>
      <c r="J10" s="6"/>
      <c r="K10" s="18"/>
      <c r="L10" s="5">
        <v>744</v>
      </c>
      <c r="M10" s="18"/>
      <c r="N10" s="4"/>
      <c r="O10" s="18"/>
      <c r="P10" s="5">
        <v>2444</v>
      </c>
      <c r="Q10" s="18"/>
      <c r="R10" s="4"/>
      <c r="S10" s="18"/>
      <c r="T10" s="5">
        <v>606</v>
      </c>
      <c r="U10" s="18"/>
      <c r="V10" s="4"/>
      <c r="W10" s="18"/>
      <c r="X10" s="5">
        <v>1015</v>
      </c>
      <c r="Y10" s="18"/>
      <c r="Z10" s="4"/>
      <c r="AA10" s="18"/>
      <c r="AB10" s="5">
        <v>3015</v>
      </c>
      <c r="AC10" s="18"/>
      <c r="AD10" s="4"/>
      <c r="AE10" s="18"/>
      <c r="AF10" s="5">
        <v>368</v>
      </c>
      <c r="AG10" s="18"/>
      <c r="AH10" s="4"/>
      <c r="AI10" s="18"/>
      <c r="AJ10" s="5">
        <v>1391</v>
      </c>
      <c r="AK10" s="18"/>
      <c r="AL10" s="4"/>
      <c r="AM10" s="18"/>
      <c r="AN10" s="5">
        <v>802</v>
      </c>
      <c r="AO10" s="18"/>
      <c r="AP10" s="4"/>
      <c r="AQ10" s="18"/>
      <c r="AR10" s="5">
        <v>0</v>
      </c>
      <c r="AS10" s="18"/>
    </row>
    <row r="11" spans="1:45" ht="28.5" x14ac:dyDescent="0.2">
      <c r="A11" s="14" t="s">
        <v>10</v>
      </c>
      <c r="B11" s="15"/>
      <c r="C11" s="18"/>
      <c r="D11" s="17">
        <v>28</v>
      </c>
      <c r="E11" s="18"/>
      <c r="F11" s="4"/>
      <c r="G11" s="18"/>
      <c r="H11" s="5">
        <v>28</v>
      </c>
      <c r="I11" s="18"/>
      <c r="J11" s="6"/>
      <c r="K11" s="18"/>
      <c r="L11" s="5">
        <v>0</v>
      </c>
      <c r="M11" s="18"/>
      <c r="N11" s="4"/>
      <c r="O11" s="18"/>
      <c r="P11" s="5">
        <v>0</v>
      </c>
      <c r="Q11" s="18"/>
      <c r="R11" s="4"/>
      <c r="S11" s="18"/>
      <c r="T11" s="5">
        <v>0</v>
      </c>
      <c r="U11" s="18"/>
      <c r="V11" s="4"/>
      <c r="W11" s="18"/>
      <c r="X11" s="5">
        <v>0</v>
      </c>
      <c r="Y11" s="18"/>
      <c r="Z11" s="4"/>
      <c r="AA11" s="18"/>
      <c r="AB11" s="5">
        <v>0</v>
      </c>
      <c r="AC11" s="18"/>
      <c r="AD11" s="4"/>
      <c r="AE11" s="18"/>
      <c r="AF11" s="5">
        <v>0</v>
      </c>
      <c r="AG11" s="18"/>
      <c r="AH11" s="4"/>
      <c r="AI11" s="18"/>
      <c r="AJ11" s="5">
        <v>0</v>
      </c>
      <c r="AK11" s="18"/>
      <c r="AL11" s="4"/>
      <c r="AM11" s="18"/>
      <c r="AN11" s="5">
        <v>0</v>
      </c>
      <c r="AO11" s="18"/>
      <c r="AP11" s="4"/>
      <c r="AQ11" s="18"/>
      <c r="AR11" s="5">
        <v>0</v>
      </c>
      <c r="AS11" s="18"/>
    </row>
    <row r="12" spans="1:45" x14ac:dyDescent="0.2">
      <c r="A12" s="14" t="s">
        <v>11</v>
      </c>
      <c r="B12" s="15"/>
      <c r="C12" s="18"/>
      <c r="D12" s="17">
        <v>28</v>
      </c>
      <c r="E12" s="18"/>
      <c r="F12" s="4"/>
      <c r="G12" s="18"/>
      <c r="H12" s="5">
        <v>28</v>
      </c>
      <c r="I12" s="18"/>
      <c r="J12" s="6"/>
      <c r="K12" s="18"/>
      <c r="L12" s="5">
        <v>0</v>
      </c>
      <c r="M12" s="18"/>
      <c r="N12" s="4"/>
      <c r="O12" s="18"/>
      <c r="P12" s="5">
        <v>0</v>
      </c>
      <c r="Q12" s="18"/>
      <c r="R12" s="4"/>
      <c r="S12" s="18"/>
      <c r="T12" s="5">
        <v>0</v>
      </c>
      <c r="U12" s="18"/>
      <c r="V12" s="4"/>
      <c r="W12" s="18"/>
      <c r="X12" s="5">
        <v>0</v>
      </c>
      <c r="Y12" s="18"/>
      <c r="Z12" s="4"/>
      <c r="AA12" s="18"/>
      <c r="AB12" s="5">
        <v>0</v>
      </c>
      <c r="AC12" s="18"/>
      <c r="AD12" s="4"/>
      <c r="AE12" s="18"/>
      <c r="AF12" s="5">
        <v>0</v>
      </c>
      <c r="AG12" s="18"/>
      <c r="AH12" s="4"/>
      <c r="AI12" s="18"/>
      <c r="AJ12" s="5">
        <v>0</v>
      </c>
      <c r="AK12" s="18"/>
      <c r="AL12" s="4"/>
      <c r="AM12" s="18"/>
      <c r="AN12" s="5">
        <v>0</v>
      </c>
      <c r="AO12" s="18"/>
      <c r="AP12" s="4"/>
      <c r="AQ12" s="18"/>
      <c r="AR12" s="5">
        <v>0</v>
      </c>
      <c r="AS12" s="18"/>
    </row>
    <row r="13" spans="1:45" x14ac:dyDescent="0.2">
      <c r="A13" s="14" t="s">
        <v>12</v>
      </c>
      <c r="B13" s="15">
        <v>1169784</v>
      </c>
      <c r="C13" s="18">
        <f>SUM(B13/B8%)</f>
        <v>90.433185366600341</v>
      </c>
      <c r="D13" s="17">
        <v>1162131</v>
      </c>
      <c r="E13" s="18">
        <f>SUM(D13/D8%)</f>
        <v>90.676580146096128</v>
      </c>
      <c r="F13" s="4">
        <v>141021</v>
      </c>
      <c r="G13" s="18">
        <f>SUM(F13/F8%)</f>
        <v>95.708681724400037</v>
      </c>
      <c r="H13" s="5">
        <v>133665</v>
      </c>
      <c r="I13" s="18">
        <f>SUM(H13/H8%)</f>
        <v>96.02370689655173</v>
      </c>
      <c r="J13" s="6">
        <v>54432</v>
      </c>
      <c r="K13" s="18">
        <f>SUM(J13/J8%)</f>
        <v>90.68825910931173</v>
      </c>
      <c r="L13" s="5">
        <v>54494</v>
      </c>
      <c r="M13" s="18">
        <f>SUM(L13/L8%)</f>
        <v>90.758289892243894</v>
      </c>
      <c r="N13" s="4">
        <v>217713</v>
      </c>
      <c r="O13" s="18">
        <f>SUM(N13/N8%)</f>
        <v>87.501708130702141</v>
      </c>
      <c r="P13" s="5">
        <v>220479</v>
      </c>
      <c r="Q13" s="18">
        <f>SUM(P13/P8%)</f>
        <v>88.600224234167996</v>
      </c>
      <c r="R13" s="4">
        <v>99416</v>
      </c>
      <c r="S13" s="18">
        <f>SUM(R13/R8%)</f>
        <v>92.779483542224668</v>
      </c>
      <c r="T13" s="5">
        <v>99490</v>
      </c>
      <c r="U13" s="18">
        <f>SUM(T13/T8%)</f>
        <v>92.794851466679091</v>
      </c>
      <c r="V13" s="4">
        <v>73585</v>
      </c>
      <c r="W13" s="18">
        <f>SUM(V13/V8%)</f>
        <v>92.807234386035717</v>
      </c>
      <c r="X13" s="5">
        <v>72522</v>
      </c>
      <c r="Y13" s="18">
        <f>SUM(X13/X8%)</f>
        <v>92.802026949211097</v>
      </c>
      <c r="Z13" s="4">
        <v>247264</v>
      </c>
      <c r="AA13" s="18">
        <f>SUM(Z13/Z8%)</f>
        <v>88.318980451267464</v>
      </c>
      <c r="AB13" s="5">
        <v>245211</v>
      </c>
      <c r="AC13" s="18">
        <f>SUM(AB13/AB8%)</f>
        <v>88.394585533786341</v>
      </c>
      <c r="AD13" s="4">
        <v>57870</v>
      </c>
      <c r="AE13" s="18">
        <f>SUM(AD13/AD8%)</f>
        <v>90.664118190791029</v>
      </c>
      <c r="AF13" s="5">
        <v>57908</v>
      </c>
      <c r="AG13" s="18">
        <f>SUM(AF13/AF8%)</f>
        <v>90.708020050125313</v>
      </c>
      <c r="AH13" s="4">
        <v>171929</v>
      </c>
      <c r="AI13" s="18">
        <f>SUM(AH13/AH8%)</f>
        <v>90.534691212402052</v>
      </c>
      <c r="AJ13" s="5">
        <v>171796</v>
      </c>
      <c r="AK13" s="18">
        <f>SUM(AJ13/AJ8%)</f>
        <v>90.558598259421117</v>
      </c>
      <c r="AL13" s="4">
        <v>97024</v>
      </c>
      <c r="AM13" s="18">
        <f>SUM(AL13/AL8%)</f>
        <v>90.344808320840272</v>
      </c>
      <c r="AN13" s="5">
        <v>97024</v>
      </c>
      <c r="AO13" s="18">
        <f>SUM(AN13/AN8%)</f>
        <v>90.344808320840272</v>
      </c>
      <c r="AP13" s="4">
        <v>9530</v>
      </c>
      <c r="AQ13" s="18">
        <f>SUM(AP13/AP8%)</f>
        <v>96.997455470737918</v>
      </c>
      <c r="AR13" s="5">
        <v>9542</v>
      </c>
      <c r="AS13" s="18">
        <f>SUM(AR13/AR8%)</f>
        <v>97.119592875318062</v>
      </c>
    </row>
    <row r="14" spans="1:45" x14ac:dyDescent="0.2">
      <c r="A14" s="14" t="s">
        <v>13</v>
      </c>
      <c r="B14" s="15"/>
      <c r="C14" s="18"/>
      <c r="D14" s="17">
        <v>936406</v>
      </c>
      <c r="E14" s="18"/>
      <c r="F14" s="4"/>
      <c r="G14" s="18"/>
      <c r="H14" s="5">
        <v>107628</v>
      </c>
      <c r="I14" s="18"/>
      <c r="J14" s="6"/>
      <c r="K14" s="18"/>
      <c r="L14" s="5">
        <v>45483</v>
      </c>
      <c r="M14" s="18"/>
      <c r="N14" s="4"/>
      <c r="O14" s="18"/>
      <c r="P14" s="5">
        <v>181417</v>
      </c>
      <c r="Q14" s="18"/>
      <c r="R14" s="4"/>
      <c r="S14" s="18"/>
      <c r="T14" s="5">
        <v>78442</v>
      </c>
      <c r="U14" s="18"/>
      <c r="V14" s="4"/>
      <c r="W14" s="18"/>
      <c r="X14" s="5">
        <v>59397</v>
      </c>
      <c r="Y14" s="18"/>
      <c r="Z14" s="4"/>
      <c r="AA14" s="18"/>
      <c r="AB14" s="5">
        <v>205971</v>
      </c>
      <c r="AC14" s="18"/>
      <c r="AD14" s="4"/>
      <c r="AE14" s="18"/>
      <c r="AF14" s="5">
        <v>44844</v>
      </c>
      <c r="AG14" s="18"/>
      <c r="AH14" s="4"/>
      <c r="AI14" s="18"/>
      <c r="AJ14" s="5">
        <v>129092</v>
      </c>
      <c r="AK14" s="18"/>
      <c r="AL14" s="4"/>
      <c r="AM14" s="18"/>
      <c r="AN14" s="5">
        <v>75241</v>
      </c>
      <c r="AO14" s="18"/>
      <c r="AP14" s="4"/>
      <c r="AQ14" s="18"/>
      <c r="AR14" s="5">
        <v>8891</v>
      </c>
      <c r="AS14" s="18"/>
    </row>
    <row r="15" spans="1:45" ht="28.5" x14ac:dyDescent="0.2">
      <c r="A15" s="14" t="s">
        <v>14</v>
      </c>
      <c r="B15" s="15"/>
      <c r="C15" s="18"/>
      <c r="D15" s="17">
        <v>197986</v>
      </c>
      <c r="E15" s="18"/>
      <c r="F15" s="4"/>
      <c r="G15" s="18"/>
      <c r="H15" s="5">
        <v>20329</v>
      </c>
      <c r="I15" s="18"/>
      <c r="J15" s="6"/>
      <c r="K15" s="18"/>
      <c r="L15" s="5">
        <v>8002</v>
      </c>
      <c r="M15" s="18"/>
      <c r="N15" s="4"/>
      <c r="O15" s="18"/>
      <c r="P15" s="5">
        <v>35966</v>
      </c>
      <c r="Q15" s="18"/>
      <c r="R15" s="4"/>
      <c r="S15" s="18"/>
      <c r="T15" s="5">
        <v>17731</v>
      </c>
      <c r="U15" s="18"/>
      <c r="V15" s="4"/>
      <c r="W15" s="18"/>
      <c r="X15" s="5">
        <v>11417</v>
      </c>
      <c r="Y15" s="18"/>
      <c r="Z15" s="4"/>
      <c r="AA15" s="18"/>
      <c r="AB15" s="5">
        <v>36401</v>
      </c>
      <c r="AC15" s="18"/>
      <c r="AD15" s="4"/>
      <c r="AE15" s="18"/>
      <c r="AF15" s="5">
        <v>11766</v>
      </c>
      <c r="AG15" s="18"/>
      <c r="AH15" s="4"/>
      <c r="AI15" s="18"/>
      <c r="AJ15" s="5">
        <v>35705</v>
      </c>
      <c r="AK15" s="18"/>
      <c r="AL15" s="4"/>
      <c r="AM15" s="18"/>
      <c r="AN15" s="5">
        <v>20146</v>
      </c>
      <c r="AO15" s="18"/>
      <c r="AP15" s="4"/>
      <c r="AQ15" s="18"/>
      <c r="AR15" s="5">
        <v>523</v>
      </c>
      <c r="AS15" s="18"/>
    </row>
    <row r="16" spans="1:45" ht="28.5" x14ac:dyDescent="0.2">
      <c r="A16" s="14" t="s">
        <v>15</v>
      </c>
      <c r="B16" s="15">
        <v>123750</v>
      </c>
      <c r="C16" s="18">
        <f>SUM(B16/B8%)</f>
        <v>9.5668146333996624</v>
      </c>
      <c r="D16" s="17">
        <v>119306</v>
      </c>
      <c r="E16" s="18">
        <f>SUM(D16/D8%)</f>
        <v>9.308985020544279</v>
      </c>
      <c r="F16" s="4">
        <v>6323</v>
      </c>
      <c r="G16" s="18">
        <f>SUM(F16/F8%)</f>
        <v>4.2913182755999566</v>
      </c>
      <c r="H16" s="5">
        <v>5485</v>
      </c>
      <c r="I16" s="18">
        <f>SUM(H16/H8%)</f>
        <v>3.9403735632183907</v>
      </c>
      <c r="J16" s="6">
        <v>5589</v>
      </c>
      <c r="K16" s="18">
        <f>SUM(J16/J8%)</f>
        <v>9.3117408906882577</v>
      </c>
      <c r="L16" s="5">
        <v>5549</v>
      </c>
      <c r="M16" s="18">
        <f>SUM(L16/L8%)</f>
        <v>9.2417101077561092</v>
      </c>
      <c r="N16" s="4">
        <v>31097</v>
      </c>
      <c r="O16" s="18">
        <f>SUM(N16/N8%)</f>
        <v>12.498291869297859</v>
      </c>
      <c r="P16" s="5">
        <v>28365</v>
      </c>
      <c r="Q16" s="18">
        <f>SUM(P16/P8%)</f>
        <v>11.398570205789101</v>
      </c>
      <c r="R16" s="4">
        <v>7737</v>
      </c>
      <c r="S16" s="18">
        <f>SUM(R16/R8%)</f>
        <v>7.2205164577753305</v>
      </c>
      <c r="T16" s="5">
        <v>7722</v>
      </c>
      <c r="U16" s="18">
        <f>SUM(T16/T8%)</f>
        <v>7.2023504173856265</v>
      </c>
      <c r="V16" s="4">
        <v>5703</v>
      </c>
      <c r="W16" s="18">
        <f>SUM(V16/V8%)</f>
        <v>7.1927656139642817</v>
      </c>
      <c r="X16" s="5">
        <v>5607</v>
      </c>
      <c r="Y16" s="18">
        <f>SUM(X16/X8%)</f>
        <v>7.1749395370263729</v>
      </c>
      <c r="Z16" s="4">
        <v>32703</v>
      </c>
      <c r="AA16" s="18">
        <f>SUM(Z16/Z8%)</f>
        <v>11.681019548732529</v>
      </c>
      <c r="AB16" s="5">
        <v>32194</v>
      </c>
      <c r="AC16" s="18">
        <f>SUM(AB16/AB8%)</f>
        <v>11.605414466213658</v>
      </c>
      <c r="AD16" s="4">
        <v>5959</v>
      </c>
      <c r="AE16" s="18">
        <f>SUM(AD16/AD8%)</f>
        <v>9.3358818092089813</v>
      </c>
      <c r="AF16" s="5">
        <v>5932</v>
      </c>
      <c r="AG16" s="18">
        <f>SUM(AF16/AF8%)</f>
        <v>9.2919799498746869</v>
      </c>
      <c r="AH16" s="4">
        <v>17975</v>
      </c>
      <c r="AI16" s="18">
        <f>SUM(AH16/AH8%)</f>
        <v>9.4653087875979445</v>
      </c>
      <c r="AJ16" s="5">
        <v>17800</v>
      </c>
      <c r="AK16" s="18">
        <f>SUM(AJ16/AJ8%)</f>
        <v>9.3828904573895535</v>
      </c>
      <c r="AL16" s="4">
        <v>10369</v>
      </c>
      <c r="AM16" s="18">
        <f>SUM(AL16/AL8%)</f>
        <v>9.6551916791597208</v>
      </c>
      <c r="AN16" s="5">
        <v>10369</v>
      </c>
      <c r="AO16" s="18">
        <f>SUM(AN16/AN8%)</f>
        <v>9.6551916791597208</v>
      </c>
      <c r="AP16" s="4">
        <v>295</v>
      </c>
      <c r="AQ16" s="18">
        <f>SUM(AP16/AP8%)</f>
        <v>3.0025445292620865</v>
      </c>
      <c r="AR16" s="5">
        <v>283</v>
      </c>
      <c r="AS16" s="18">
        <f>SUM(AR16/AR8%)</f>
        <v>2.8804071246819341</v>
      </c>
    </row>
    <row r="17" spans="1:45" ht="15" x14ac:dyDescent="0.2">
      <c r="A17" s="19" t="s">
        <v>16</v>
      </c>
      <c r="B17" s="29" t="s">
        <v>17</v>
      </c>
      <c r="C17" s="30"/>
      <c r="D17" s="30"/>
      <c r="E17" s="30"/>
      <c r="F17" s="31" t="s">
        <v>18</v>
      </c>
      <c r="G17" s="32"/>
      <c r="H17" s="32"/>
      <c r="I17" s="32"/>
      <c r="J17" s="31" t="s">
        <v>19</v>
      </c>
      <c r="K17" s="32"/>
      <c r="L17" s="32"/>
      <c r="M17" s="32"/>
      <c r="N17" s="31" t="s">
        <v>20</v>
      </c>
      <c r="O17" s="32"/>
      <c r="P17" s="32"/>
      <c r="Q17" s="32"/>
      <c r="R17" s="31" t="s">
        <v>21</v>
      </c>
      <c r="S17" s="32"/>
      <c r="T17" s="32"/>
      <c r="U17" s="32"/>
      <c r="V17" s="31" t="s">
        <v>22</v>
      </c>
      <c r="W17" s="32"/>
      <c r="X17" s="32"/>
      <c r="Y17" s="32"/>
      <c r="Z17" s="31" t="s">
        <v>23</v>
      </c>
      <c r="AA17" s="32"/>
      <c r="AB17" s="32"/>
      <c r="AC17" s="32"/>
      <c r="AD17" s="31" t="s">
        <v>24</v>
      </c>
      <c r="AE17" s="32"/>
      <c r="AF17" s="32"/>
      <c r="AG17" s="32"/>
      <c r="AH17" s="31" t="s">
        <v>25</v>
      </c>
      <c r="AI17" s="32"/>
      <c r="AJ17" s="32"/>
      <c r="AK17" s="32"/>
      <c r="AL17" s="31" t="s">
        <v>26</v>
      </c>
      <c r="AM17" s="32"/>
      <c r="AN17" s="32"/>
      <c r="AO17" s="32"/>
      <c r="AP17" s="31" t="s">
        <v>27</v>
      </c>
      <c r="AQ17" s="32"/>
      <c r="AR17" s="32"/>
      <c r="AS17" s="32"/>
    </row>
    <row r="18" spans="1:45" x14ac:dyDescent="0.2">
      <c r="A18" s="14" t="s">
        <v>28</v>
      </c>
      <c r="B18" s="20">
        <v>46043</v>
      </c>
      <c r="C18" s="21">
        <f>SUM(B18/B8%)</f>
        <v>3.5594735043686518</v>
      </c>
      <c r="D18" s="22">
        <v>45568</v>
      </c>
      <c r="E18" s="21">
        <f>SUM(D18/D8%)</f>
        <v>3.555494521785675</v>
      </c>
      <c r="F18" s="15">
        <v>9251</v>
      </c>
      <c r="G18" s="21">
        <f>SUM(F18/F8%)</f>
        <v>6.2785047236399176</v>
      </c>
      <c r="H18" s="5">
        <v>8736</v>
      </c>
      <c r="I18" s="21">
        <f>SUM(H18/H8%)</f>
        <v>6.2758620689655169</v>
      </c>
      <c r="J18" s="15">
        <v>1139</v>
      </c>
      <c r="K18" s="21">
        <f>SUM(J18/J8%)</f>
        <v>1.8976691491311373</v>
      </c>
      <c r="L18" s="16">
        <v>1139</v>
      </c>
      <c r="M18" s="21">
        <f>SUM(L18/L8%)</f>
        <v>1.8969738354179506</v>
      </c>
      <c r="N18" s="15">
        <v>10411</v>
      </c>
      <c r="O18" s="21">
        <f>SUM(N18/N8%)</f>
        <v>4.1843173505888025</v>
      </c>
      <c r="P18" s="5">
        <v>10524</v>
      </c>
      <c r="Q18" s="21">
        <f>SUM(P18/P8%)</f>
        <v>4.2291046305561251</v>
      </c>
      <c r="R18" s="15">
        <v>2722</v>
      </c>
      <c r="S18" s="21">
        <f>SUM(R18/R8%)</f>
        <v>2.540292852276651</v>
      </c>
      <c r="T18" s="5">
        <v>2722</v>
      </c>
      <c r="U18" s="21">
        <f>SUM(T18/T8%)</f>
        <v>2.5388238586018743</v>
      </c>
      <c r="V18" s="15">
        <v>2421</v>
      </c>
      <c r="W18" s="21">
        <f>SUM(V18/V8%)</f>
        <v>3.0534254868328121</v>
      </c>
      <c r="X18" s="5">
        <v>2398</v>
      </c>
      <c r="Y18" s="21">
        <f>SUM(X18/X8%)</f>
        <v>3.0685758890296491</v>
      </c>
      <c r="Z18" s="15">
        <v>8069</v>
      </c>
      <c r="AA18" s="21">
        <f>SUM(Z18/Z8%)</f>
        <v>2.8821253933499302</v>
      </c>
      <c r="AB18" s="5">
        <v>8018</v>
      </c>
      <c r="AC18" s="21">
        <f>SUM(AB18/AB8%)</f>
        <v>2.8903588615922566</v>
      </c>
      <c r="AD18" s="15">
        <v>1998</v>
      </c>
      <c r="AE18" s="21">
        <f>SUM(AD18/AD8%)</f>
        <v>3.1302386062761443</v>
      </c>
      <c r="AF18" s="5">
        <v>1999</v>
      </c>
      <c r="AG18" s="21">
        <f>SUM(AF18/AF8%)</f>
        <v>3.1312656641604013</v>
      </c>
      <c r="AH18" s="15">
        <v>7016</v>
      </c>
      <c r="AI18" s="21">
        <f>SUM(AH18/AH8%)</f>
        <v>3.6944982728115261</v>
      </c>
      <c r="AJ18" s="5">
        <v>7015</v>
      </c>
      <c r="AK18" s="21">
        <f>SUM(AJ18/AJ8%)</f>
        <v>3.6978076718307706</v>
      </c>
      <c r="AL18" s="15">
        <v>2311</v>
      </c>
      <c r="AM18" s="21">
        <f>SUM(AL18/AL8%)</f>
        <v>2.1519093423221252</v>
      </c>
      <c r="AN18" s="5">
        <v>2311</v>
      </c>
      <c r="AO18" s="21">
        <f>SUM(AN18/AN8%)</f>
        <v>2.1519093423221252</v>
      </c>
      <c r="AP18" s="15">
        <v>705</v>
      </c>
      <c r="AQ18" s="21">
        <f>SUM(AP18/AP8%)</f>
        <v>7.1755725190839694</v>
      </c>
      <c r="AR18" s="5">
        <v>706</v>
      </c>
      <c r="AS18" s="21">
        <f>SUM(AR18/AR8%)</f>
        <v>7.1857506361323153</v>
      </c>
    </row>
    <row r="19" spans="1:45" x14ac:dyDescent="0.2">
      <c r="A19" s="14" t="s">
        <v>29</v>
      </c>
      <c r="B19" s="20">
        <v>90424</v>
      </c>
      <c r="C19" s="21">
        <f>SUM(B19/B8%)</f>
        <v>6.9904617891760088</v>
      </c>
      <c r="D19" s="22">
        <v>90223</v>
      </c>
      <c r="E19" s="21">
        <f>SUM(D19/D8%)</f>
        <v>7.0397511902885563</v>
      </c>
      <c r="F19" s="15">
        <v>7682</v>
      </c>
      <c r="G19" s="21">
        <f>SUM(F19/F8%)</f>
        <v>5.2136496905201435</v>
      </c>
      <c r="H19" s="5">
        <v>7182</v>
      </c>
      <c r="I19" s="21">
        <f>SUM(H19/H8%)</f>
        <v>5.1594827586206895</v>
      </c>
      <c r="J19" s="15">
        <v>2966</v>
      </c>
      <c r="K19" s="21">
        <f>SUM(J19/J8%)</f>
        <v>4.9416037720131287</v>
      </c>
      <c r="L19" s="16">
        <v>2967</v>
      </c>
      <c r="M19" s="21">
        <f>SUM(L19/L8%)</f>
        <v>4.9414586213213871</v>
      </c>
      <c r="N19" s="15">
        <v>19553</v>
      </c>
      <c r="O19" s="21">
        <f>SUM(N19/N8%)</f>
        <v>7.8586069691732652</v>
      </c>
      <c r="P19" s="5">
        <v>20001</v>
      </c>
      <c r="Q19" s="21">
        <f>SUM(P19/P8%)</f>
        <v>8.0374688061338908</v>
      </c>
      <c r="R19" s="15">
        <v>1159</v>
      </c>
      <c r="S19" s="21">
        <f>SUM(R19/R8%)</f>
        <v>1.0816309389377805</v>
      </c>
      <c r="T19" s="5">
        <v>1159</v>
      </c>
      <c r="U19" s="21">
        <f>SUM(T19/T8%)</f>
        <v>1.0810054563260736</v>
      </c>
      <c r="V19" s="15">
        <v>1340</v>
      </c>
      <c r="W19" s="21">
        <f>SUM(V19/V8%)</f>
        <v>1.6900413681767732</v>
      </c>
      <c r="X19" s="5">
        <v>1331</v>
      </c>
      <c r="Y19" s="21">
        <f>SUM(X19/X8%)</f>
        <v>1.7032003787733374</v>
      </c>
      <c r="Z19" s="15">
        <v>25586</v>
      </c>
      <c r="AA19" s="21">
        <f>SUM(Z19/Z8%)</f>
        <v>9.1389342315344297</v>
      </c>
      <c r="AB19" s="5">
        <v>25473</v>
      </c>
      <c r="AC19" s="21">
        <f>SUM(AB19/AB8%)</f>
        <v>9.1826030532975249</v>
      </c>
      <c r="AD19" s="15">
        <v>2361</v>
      </c>
      <c r="AE19" s="21">
        <f>SUM(AD19/AD8%)</f>
        <v>3.6989456203293174</v>
      </c>
      <c r="AF19" s="5">
        <v>2363</v>
      </c>
      <c r="AG19" s="21">
        <f>SUM(AF19/AF8%)</f>
        <v>3.7014411027568923</v>
      </c>
      <c r="AH19" s="15">
        <v>8324</v>
      </c>
      <c r="AI19" s="21">
        <f>SUM(AH19/AH8%)</f>
        <v>4.3832673350745637</v>
      </c>
      <c r="AJ19" s="5">
        <v>8293</v>
      </c>
      <c r="AK19" s="21">
        <f>SUM(AJ19/AJ8%)</f>
        <v>4.3714781215242455</v>
      </c>
      <c r="AL19" s="15">
        <v>19212</v>
      </c>
      <c r="AM19" s="21">
        <f>SUM(AL19/AL8%)</f>
        <v>17.889434134440791</v>
      </c>
      <c r="AN19" s="5">
        <v>19212</v>
      </c>
      <c r="AO19" s="21">
        <f>SUM(AN19/AN8%)</f>
        <v>17.889434134440791</v>
      </c>
      <c r="AP19" s="15">
        <v>2241</v>
      </c>
      <c r="AQ19" s="21">
        <f>SUM(AP19/AP8%)</f>
        <v>22.809160305343511</v>
      </c>
      <c r="AR19" s="5">
        <v>2242</v>
      </c>
      <c r="AS19" s="21">
        <f>SUM(AR19/AR8%)</f>
        <v>22.819338422391859</v>
      </c>
    </row>
    <row r="20" spans="1:45" x14ac:dyDescent="0.2">
      <c r="A20" s="14" t="s">
        <v>30</v>
      </c>
      <c r="B20" s="20">
        <v>107596</v>
      </c>
      <c r="C20" s="21">
        <f>SUM(B20/B8%)</f>
        <v>8.3179877761233953</v>
      </c>
      <c r="D20" s="22">
        <v>106955</v>
      </c>
      <c r="E20" s="21">
        <f>SUM(D20/D8%)</f>
        <v>8.3452843350067347</v>
      </c>
      <c r="F20" s="15">
        <v>12386</v>
      </c>
      <c r="G20" s="21">
        <f>SUM(F20/F8%)</f>
        <v>8.4061787381908992</v>
      </c>
      <c r="H20" s="5">
        <v>11785</v>
      </c>
      <c r="I20" s="21">
        <f>SUM(H20/H8%)</f>
        <v>8.4662356321839081</v>
      </c>
      <c r="J20" s="15">
        <v>9919</v>
      </c>
      <c r="K20" s="21">
        <f>SUM(J20/J8%)</f>
        <v>16.525882607753953</v>
      </c>
      <c r="L20" s="16">
        <v>9931</v>
      </c>
      <c r="M20" s="21">
        <f>SUM(L20/L8%)</f>
        <v>16.539813133920692</v>
      </c>
      <c r="N20" s="15">
        <v>14443</v>
      </c>
      <c r="O20" s="21">
        <f>SUM(N20/N8%)</f>
        <v>5.8048309955387651</v>
      </c>
      <c r="P20" s="5">
        <v>14563</v>
      </c>
      <c r="Q20" s="21">
        <f>SUM(P20/P8%)</f>
        <v>5.8521903016713086</v>
      </c>
      <c r="R20" s="15">
        <v>6073</v>
      </c>
      <c r="S20" s="21">
        <f>SUM(R20/R8%)</f>
        <v>5.6675968008361872</v>
      </c>
      <c r="T20" s="5">
        <v>6073</v>
      </c>
      <c r="U20" s="21">
        <f>SUM(T20/T8%)</f>
        <v>5.6643193582987452</v>
      </c>
      <c r="V20" s="15">
        <v>5618</v>
      </c>
      <c r="W20" s="21">
        <f>SUM(V20/V8%)</f>
        <v>7.0855614973262036</v>
      </c>
      <c r="X20" s="5">
        <v>5599</v>
      </c>
      <c r="Y20" s="21">
        <f>SUM(X20/X8%)</f>
        <v>7.1647024197985845</v>
      </c>
      <c r="Z20" s="15">
        <v>34449</v>
      </c>
      <c r="AA20" s="21">
        <f>SUM(Z20/Z8%)</f>
        <v>12.304664478313516</v>
      </c>
      <c r="AB20" s="5">
        <v>34313</v>
      </c>
      <c r="AC20" s="21">
        <f>SUM(AB20/AB8%)</f>
        <v>12.369279573187216</v>
      </c>
      <c r="AD20" s="15">
        <v>4858</v>
      </c>
      <c r="AE20" s="21">
        <f>SUM(AD20/AD8%)</f>
        <v>7.6109605351799345</v>
      </c>
      <c r="AF20" s="5">
        <v>4860</v>
      </c>
      <c r="AG20" s="21">
        <f>SUM(AF20/AF8%)</f>
        <v>7.6127819548872182</v>
      </c>
      <c r="AH20" s="15">
        <v>11487</v>
      </c>
      <c r="AI20" s="21">
        <f>SUM(AH20/AH8%)</f>
        <v>6.0488457325806726</v>
      </c>
      <c r="AJ20" s="5">
        <v>11468</v>
      </c>
      <c r="AK20" s="21">
        <f>SUM(AJ20/AJ8%)</f>
        <v>6.0451116722103038</v>
      </c>
      <c r="AL20" s="15">
        <v>7561</v>
      </c>
      <c r="AM20" s="21">
        <f>SUM(AL20/AL8%)</f>
        <v>7.040496121721155</v>
      </c>
      <c r="AN20" s="5">
        <v>7561</v>
      </c>
      <c r="AO20" s="21">
        <f>SUM(AN20/AN8%)</f>
        <v>7.040496121721155</v>
      </c>
      <c r="AP20" s="15">
        <v>802</v>
      </c>
      <c r="AQ20" s="21">
        <f>SUM(AP20/AP8%)</f>
        <v>8.1628498727735366</v>
      </c>
      <c r="AR20" s="5">
        <v>802</v>
      </c>
      <c r="AS20" s="21">
        <f>SUM(AR20/AR8%)</f>
        <v>8.1628498727735366</v>
      </c>
    </row>
    <row r="21" spans="1:45" x14ac:dyDescent="0.2">
      <c r="A21" s="14" t="s">
        <v>31</v>
      </c>
      <c r="B21" s="20">
        <v>8059</v>
      </c>
      <c r="C21" s="21">
        <f>SUM(B21/B8%)</f>
        <v>0.62302189196418489</v>
      </c>
      <c r="D21" s="22">
        <v>7943</v>
      </c>
      <c r="E21" s="21">
        <f>SUM(D21/D8%)</f>
        <v>0.61976152094767412</v>
      </c>
      <c r="F21" s="15">
        <v>1884</v>
      </c>
      <c r="G21" s="21">
        <f>SUM(F21/F8%)</f>
        <v>1.278640460419155</v>
      </c>
      <c r="H21" s="5">
        <v>1765</v>
      </c>
      <c r="I21" s="21">
        <f>SUM(H21/H8%)</f>
        <v>1.2679597701149425</v>
      </c>
      <c r="J21" s="15">
        <v>433</v>
      </c>
      <c r="K21" s="21">
        <f>SUM(J21/J8%)</f>
        <v>0.7214141717065693</v>
      </c>
      <c r="L21" s="16">
        <v>435</v>
      </c>
      <c r="M21" s="21">
        <f>SUM(L21/L8%)</f>
        <v>0.72448078876804967</v>
      </c>
      <c r="N21" s="15">
        <v>709</v>
      </c>
      <c r="O21" s="21">
        <f>SUM(N21/N8%)</f>
        <v>0.28495639242795706</v>
      </c>
      <c r="P21" s="5">
        <v>712</v>
      </c>
      <c r="Q21" s="21">
        <f>SUM(P21/P8%)</f>
        <v>0.28611958351919053</v>
      </c>
      <c r="R21" s="15">
        <v>447</v>
      </c>
      <c r="S21" s="21">
        <f>SUM(R21/R8%)</f>
        <v>0.41716050880516647</v>
      </c>
      <c r="T21" s="5">
        <v>447</v>
      </c>
      <c r="U21" s="21">
        <f>SUM(T21/T8%)</f>
        <v>0.41691927435526743</v>
      </c>
      <c r="V21" s="15">
        <v>166</v>
      </c>
      <c r="W21" s="21">
        <f>SUM(V21/V8%)</f>
        <v>0.20936333366965998</v>
      </c>
      <c r="X21" s="5">
        <v>166</v>
      </c>
      <c r="Y21" s="21">
        <f>SUM(X21/X8%)</f>
        <v>0.21242018247661457</v>
      </c>
      <c r="Z21" s="15">
        <v>1305</v>
      </c>
      <c r="AA21" s="21">
        <f>SUM(Z21/Z8%)</f>
        <v>0.46612636489300524</v>
      </c>
      <c r="AB21" s="5">
        <v>1300</v>
      </c>
      <c r="AC21" s="21">
        <f>SUM(AB21/AB8%)</f>
        <v>0.46862889998377821</v>
      </c>
      <c r="AD21" s="15">
        <v>158</v>
      </c>
      <c r="AE21" s="21">
        <f>SUM(AD21/AD8%)</f>
        <v>0.24753638628209748</v>
      </c>
      <c r="AF21" s="5">
        <v>158</v>
      </c>
      <c r="AG21" s="21">
        <f>SUM(AF21/AF8%)</f>
        <v>0.2474937343358396</v>
      </c>
      <c r="AH21" s="15">
        <v>1984</v>
      </c>
      <c r="AI21" s="21">
        <f>SUM(AH21/AH8%)</f>
        <v>1.0447383941359845</v>
      </c>
      <c r="AJ21" s="5">
        <v>1987</v>
      </c>
      <c r="AK21" s="21">
        <f>SUM(AJ21/AJ8%)</f>
        <v>1.0474046819569125</v>
      </c>
      <c r="AL21" s="15">
        <v>946</v>
      </c>
      <c r="AM21" s="21">
        <f>SUM(AL21/AL8%)</f>
        <v>0.88087677967837752</v>
      </c>
      <c r="AN21" s="5">
        <v>946</v>
      </c>
      <c r="AO21" s="21">
        <f>SUM(AN21/AN8%)</f>
        <v>0.88087677967837752</v>
      </c>
      <c r="AP21" s="15">
        <v>27</v>
      </c>
      <c r="AQ21" s="21">
        <f>SUM(AP21/AP8%)</f>
        <v>0.27480916030534353</v>
      </c>
      <c r="AR21" s="5">
        <v>27</v>
      </c>
      <c r="AS21" s="21">
        <f>SUM(AR21/AR8%)</f>
        <v>0.27480916030534353</v>
      </c>
    </row>
    <row r="22" spans="1:45" x14ac:dyDescent="0.2">
      <c r="A22" s="14" t="s">
        <v>32</v>
      </c>
      <c r="B22" s="20">
        <v>79344</v>
      </c>
      <c r="C22" s="21">
        <f>SUM(B22/B8%)</f>
        <v>6.1338936587673771</v>
      </c>
      <c r="D22" s="22">
        <v>79025</v>
      </c>
      <c r="E22" s="21">
        <f>SUM(D22/D8%)</f>
        <v>6.1660146283381527</v>
      </c>
      <c r="F22" s="15">
        <v>6937</v>
      </c>
      <c r="G22" s="21">
        <f>SUM(F22/F8%)</f>
        <v>4.708030187859702</v>
      </c>
      <c r="H22" s="5">
        <v>6602</v>
      </c>
      <c r="I22" s="21">
        <f>SUM(H22/H8%)</f>
        <v>4.7428160919540234</v>
      </c>
      <c r="J22" s="15">
        <v>3224</v>
      </c>
      <c r="K22" s="21">
        <f>SUM(J22/J8%)</f>
        <v>5.3714533246696989</v>
      </c>
      <c r="L22" s="16">
        <v>3225</v>
      </c>
      <c r="M22" s="21">
        <f>SUM(L22/L8%)</f>
        <v>5.371150675349333</v>
      </c>
      <c r="N22" s="15">
        <v>15421</v>
      </c>
      <c r="O22" s="21">
        <f>SUM(N22/N8%)</f>
        <v>6.1979020135846632</v>
      </c>
      <c r="P22" s="5">
        <v>15612</v>
      </c>
      <c r="Q22" s="21">
        <f>SUM(P22/P8%)</f>
        <v>6.2737344633449474</v>
      </c>
      <c r="R22" s="15">
        <v>10031</v>
      </c>
      <c r="S22" s="21">
        <f>SUM(R22/R8%)</f>
        <v>9.3613804559835003</v>
      </c>
      <c r="T22" s="5">
        <v>10031</v>
      </c>
      <c r="U22" s="21">
        <f>SUM(T22/T8%)</f>
        <v>9.3559669822319638</v>
      </c>
      <c r="V22" s="15">
        <v>7075</v>
      </c>
      <c r="W22" s="21">
        <f>SUM(V22/V8%)</f>
        <v>8.9231661789930374</v>
      </c>
      <c r="X22" s="5">
        <v>7030</v>
      </c>
      <c r="Y22" s="21">
        <f>SUM(X22/X8%)</f>
        <v>8.9958667639192793</v>
      </c>
      <c r="Z22" s="15">
        <v>13327</v>
      </c>
      <c r="AA22" s="21">
        <f>SUM(Z22/Z8%)</f>
        <v>4.7602038811717096</v>
      </c>
      <c r="AB22" s="5">
        <v>13210</v>
      </c>
      <c r="AC22" s="21">
        <f>SUM(AB22/AB8%)</f>
        <v>4.7619905913736229</v>
      </c>
      <c r="AD22" s="15">
        <v>6528</v>
      </c>
      <c r="AE22" s="21">
        <f>SUM(AD22/AD8%)</f>
        <v>10.227326137022358</v>
      </c>
      <c r="AF22" s="5">
        <v>6532</v>
      </c>
      <c r="AG22" s="21">
        <f>SUM(AF22/AF8%)</f>
        <v>10.231829573934837</v>
      </c>
      <c r="AH22" s="15">
        <v>9710</v>
      </c>
      <c r="AI22" s="21">
        <f>SUM(AH22/AH8%)</f>
        <v>5.1131097817844804</v>
      </c>
      <c r="AJ22" s="5">
        <v>9691</v>
      </c>
      <c r="AK22" s="21">
        <f>SUM(AJ22/AJ8%)</f>
        <v>5.1084040125034926</v>
      </c>
      <c r="AL22" s="15">
        <v>6330</v>
      </c>
      <c r="AM22" s="21">
        <f>SUM(AL22/AL8%)</f>
        <v>5.894238916875401</v>
      </c>
      <c r="AN22" s="5">
        <v>6330</v>
      </c>
      <c r="AO22" s="21">
        <f>SUM(AN22/AN8%)</f>
        <v>5.894238916875401</v>
      </c>
      <c r="AP22" s="15">
        <v>761</v>
      </c>
      <c r="AQ22" s="21">
        <f>SUM(AP22/AP8%)</f>
        <v>7.7455470737913483</v>
      </c>
      <c r="AR22" s="5">
        <v>762</v>
      </c>
      <c r="AS22" s="21">
        <f>SUM(AR22/AR8%)</f>
        <v>7.7557251908396942</v>
      </c>
    </row>
    <row r="23" spans="1:45" x14ac:dyDescent="0.2">
      <c r="A23" s="14" t="s">
        <v>33</v>
      </c>
      <c r="B23" s="20">
        <v>8228</v>
      </c>
      <c r="C23" s="21">
        <f>SUM(B23/B8%)</f>
        <v>0.6360868751807065</v>
      </c>
      <c r="D23" s="22">
        <v>8212</v>
      </c>
      <c r="E23" s="21">
        <f>SUM(D23/D8%)</f>
        <v>0.64075054891379835</v>
      </c>
      <c r="F23" s="15">
        <v>331</v>
      </c>
      <c r="G23" s="21">
        <f>SUM(F23/F8%)</f>
        <v>0.22464436963839721</v>
      </c>
      <c r="H23" s="5">
        <v>311</v>
      </c>
      <c r="I23" s="21">
        <f>SUM(H23/H8%)</f>
        <v>0.22341954022988506</v>
      </c>
      <c r="J23" s="15">
        <v>360</v>
      </c>
      <c r="K23" s="21">
        <f>SUM(J23/J8%)</f>
        <v>0.59979007347428392</v>
      </c>
      <c r="L23" s="16">
        <v>361</v>
      </c>
      <c r="M23" s="21">
        <f>SUM(L23/L8%)</f>
        <v>0.60123578102359976</v>
      </c>
      <c r="N23" s="15">
        <v>769</v>
      </c>
      <c r="O23" s="21">
        <f>SUM(N23/N8%)</f>
        <v>0.30907117881114105</v>
      </c>
      <c r="P23" s="5">
        <v>774</v>
      </c>
      <c r="Q23" s="21">
        <f>SUM(P23/P8%)</f>
        <v>0.31103449107282793</v>
      </c>
      <c r="R23" s="15">
        <v>331</v>
      </c>
      <c r="S23" s="21">
        <f>SUM(R23/R8%)</f>
        <v>0.30890409041277428</v>
      </c>
      <c r="T23" s="5">
        <v>331</v>
      </c>
      <c r="U23" s="21">
        <f>SUM(T23/T8%)</f>
        <v>0.30872545819148439</v>
      </c>
      <c r="V23" s="15">
        <v>454</v>
      </c>
      <c r="W23" s="21">
        <f>SUM(V23/V8%)</f>
        <v>0.57259610533750382</v>
      </c>
      <c r="X23" s="5">
        <v>453</v>
      </c>
      <c r="Y23" s="21">
        <f>SUM(X23/X8%)</f>
        <v>0.57967676302353255</v>
      </c>
      <c r="Z23" s="15">
        <v>1697</v>
      </c>
      <c r="AA23" s="21">
        <f>SUM(Z23/Z8%)</f>
        <v>0.60614286683787733</v>
      </c>
      <c r="AB23" s="5">
        <v>1694</v>
      </c>
      <c r="AC23" s="21">
        <f>SUM(AB23/AB8%)</f>
        <v>0.61065950505578481</v>
      </c>
      <c r="AD23" s="15">
        <v>946</v>
      </c>
      <c r="AE23" s="21">
        <f>SUM(AD23/AD8%)</f>
        <v>1.4820849457143306</v>
      </c>
      <c r="AF23" s="5">
        <v>948</v>
      </c>
      <c r="AG23" s="21">
        <f>SUM(AF23/AF8%)</f>
        <v>1.4849624060150377</v>
      </c>
      <c r="AH23" s="15">
        <v>2280</v>
      </c>
      <c r="AI23" s="21">
        <f>SUM(AH23/AH8%)</f>
        <v>1.2006066222933693</v>
      </c>
      <c r="AJ23" s="5">
        <v>2280</v>
      </c>
      <c r="AK23" s="21">
        <f>SUM(AJ23/AJ8%)</f>
        <v>1.2018533844296733</v>
      </c>
      <c r="AL23" s="15">
        <v>1036</v>
      </c>
      <c r="AM23" s="21">
        <f>SUM(AL23/AL8%)</f>
        <v>0.96468112446807519</v>
      </c>
      <c r="AN23" s="5">
        <v>1036</v>
      </c>
      <c r="AO23" s="21">
        <f>SUM(AN23/AN8%)</f>
        <v>0.96468112446807519</v>
      </c>
      <c r="AP23" s="15">
        <v>24</v>
      </c>
      <c r="AQ23" s="21">
        <f>SUM(AP23/AP8%)</f>
        <v>0.24427480916030533</v>
      </c>
      <c r="AR23" s="5">
        <v>24</v>
      </c>
      <c r="AS23" s="21">
        <f>SUM(AR23/AR8%)</f>
        <v>0.24427480916030533</v>
      </c>
    </row>
    <row r="24" spans="1:45" x14ac:dyDescent="0.2">
      <c r="A24" s="14" t="s">
        <v>34</v>
      </c>
      <c r="B24" s="20">
        <v>12674</v>
      </c>
      <c r="C24" s="21">
        <f>SUM(B24/B8%)</f>
        <v>0.97979643364611979</v>
      </c>
      <c r="D24" s="22">
        <v>12634</v>
      </c>
      <c r="E24" s="21">
        <f>SUM(D24/D8%)</f>
        <v>0.98578207927142325</v>
      </c>
      <c r="F24" s="15">
        <v>1156</v>
      </c>
      <c r="G24" s="21">
        <f>SUM(F24/F8%)</f>
        <v>0.78455858399391898</v>
      </c>
      <c r="H24" s="5">
        <v>1104</v>
      </c>
      <c r="I24" s="21">
        <f>SUM(H24/H8%)</f>
        <v>0.7931034482758621</v>
      </c>
      <c r="J24" s="15">
        <v>229</v>
      </c>
      <c r="K24" s="21">
        <f>SUM(J24/J8%)</f>
        <v>0.38153313007114176</v>
      </c>
      <c r="L24" s="16">
        <v>229</v>
      </c>
      <c r="M24" s="21">
        <f>SUM(L24/L8%)</f>
        <v>0.38139333477674336</v>
      </c>
      <c r="N24" s="15">
        <v>3420</v>
      </c>
      <c r="O24" s="21">
        <f>SUM(N24/N8%)</f>
        <v>1.3745428238414856</v>
      </c>
      <c r="P24" s="5">
        <v>3447</v>
      </c>
      <c r="Q24" s="21">
        <f>SUM(P24/P8%)</f>
        <v>1.3851884893127104</v>
      </c>
      <c r="R24" s="15">
        <v>1735</v>
      </c>
      <c r="S24" s="21">
        <f>SUM(R24/R8%)</f>
        <v>1.6191800509551764</v>
      </c>
      <c r="T24" s="5">
        <v>1735</v>
      </c>
      <c r="U24" s="21">
        <f>SUM(T24/T8%)</f>
        <v>1.6182437158979619</v>
      </c>
      <c r="V24" s="15">
        <v>658</v>
      </c>
      <c r="W24" s="21">
        <f>SUM(V24/V8%)</f>
        <v>0.82988598526889312</v>
      </c>
      <c r="X24" s="5">
        <v>656</v>
      </c>
      <c r="Y24" s="21">
        <f>SUM(X24/X8%)</f>
        <v>0.83944361267866963</v>
      </c>
      <c r="Z24" s="15">
        <v>1635</v>
      </c>
      <c r="AA24" s="21">
        <f>SUM(Z24/Z8%)</f>
        <v>0.58399739969353526</v>
      </c>
      <c r="AB24" s="5">
        <v>1619</v>
      </c>
      <c r="AC24" s="21">
        <f>SUM(AB24/AB8%)</f>
        <v>0.583623222364413</v>
      </c>
      <c r="AD24" s="15">
        <v>888</v>
      </c>
      <c r="AE24" s="21">
        <f>SUM(AD24/AD8%)</f>
        <v>1.3912171583449531</v>
      </c>
      <c r="AF24" s="5">
        <v>890</v>
      </c>
      <c r="AG24" s="21">
        <f>SUM(AF24/AF8%)</f>
        <v>1.3941102756892232</v>
      </c>
      <c r="AH24" s="15">
        <v>1881</v>
      </c>
      <c r="AI24" s="21">
        <f>SUM(AH24/AH8%)</f>
        <v>0.99050046339202968</v>
      </c>
      <c r="AJ24" s="5">
        <v>1882</v>
      </c>
      <c r="AK24" s="21">
        <f>SUM(AJ24/AJ8%)</f>
        <v>0.99205617083186182</v>
      </c>
      <c r="AL24" s="15">
        <v>967</v>
      </c>
      <c r="AM24" s="21">
        <f>SUM(AL24/AL8%)</f>
        <v>0.90043112679597359</v>
      </c>
      <c r="AN24" s="5">
        <v>967</v>
      </c>
      <c r="AO24" s="21">
        <f>SUM(AN24/AN8%)</f>
        <v>0.90043112679597359</v>
      </c>
      <c r="AP24" s="15">
        <v>105</v>
      </c>
      <c r="AQ24" s="21">
        <f>SUM(AP24/AP8%)</f>
        <v>1.0687022900763359</v>
      </c>
      <c r="AR24" s="5">
        <v>105</v>
      </c>
      <c r="AS24" s="21">
        <f>SUM(AR24/AR8%)</f>
        <v>1.0687022900763359</v>
      </c>
    </row>
    <row r="25" spans="1:45" x14ac:dyDescent="0.2">
      <c r="A25" s="14" t="s">
        <v>35</v>
      </c>
      <c r="B25" s="20">
        <v>141698</v>
      </c>
      <c r="C25" s="21">
        <f>SUM(B25/B8%)</f>
        <v>10.954331312512853</v>
      </c>
      <c r="D25" s="22">
        <v>141009</v>
      </c>
      <c r="E25" s="21">
        <f>SUM(D25/D8%)</f>
        <v>11.00238603894128</v>
      </c>
      <c r="F25" s="15">
        <v>15697</v>
      </c>
      <c r="G25" s="21">
        <f>SUM(F25/F8%)</f>
        <v>10.653301118471061</v>
      </c>
      <c r="H25" s="5">
        <v>15095</v>
      </c>
      <c r="I25" s="21">
        <f>SUM(H25/H8%)</f>
        <v>10.844109195402298</v>
      </c>
      <c r="J25" s="15">
        <v>1437</v>
      </c>
      <c r="K25" s="21">
        <f>SUM(J25/J8%)</f>
        <v>2.39416204328485</v>
      </c>
      <c r="L25" s="16">
        <v>1441</v>
      </c>
      <c r="M25" s="21">
        <f>SUM(L25/L8%)</f>
        <v>2.3999467048615162</v>
      </c>
      <c r="N25" s="15">
        <v>25956</v>
      </c>
      <c r="O25" s="21">
        <f>SUM(N25/N8%)</f>
        <v>10.432056589365379</v>
      </c>
      <c r="P25" s="5">
        <v>26408</v>
      </c>
      <c r="Q25" s="21">
        <f>SUM(P25/P8%)</f>
        <v>10.612143204458965</v>
      </c>
      <c r="R25" s="15">
        <v>19501</v>
      </c>
      <c r="S25" s="21">
        <f>SUM(R25/R8%)</f>
        <v>18.199210474741726</v>
      </c>
      <c r="T25" s="5">
        <v>19509</v>
      </c>
      <c r="U25" s="21">
        <f>SUM(T25/T8%)</f>
        <v>18.196147927062444</v>
      </c>
      <c r="V25" s="15">
        <v>14665</v>
      </c>
      <c r="W25" s="21">
        <f>SUM(V25/V8%)</f>
        <v>18.495863182322672</v>
      </c>
      <c r="X25" s="5">
        <v>14335</v>
      </c>
      <c r="Y25" s="21">
        <f>SUM(X25/X8%)</f>
        <v>18.343634432543794</v>
      </c>
      <c r="Z25" s="15">
        <v>17130</v>
      </c>
      <c r="AA25" s="21">
        <f>SUM(Z25/Z8%)</f>
        <v>6.1185782610093327</v>
      </c>
      <c r="AB25" s="5">
        <v>16904</v>
      </c>
      <c r="AC25" s="21">
        <f>SUM(AB25/AB8%)</f>
        <v>6.0936176348659901</v>
      </c>
      <c r="AD25" s="15">
        <v>5433</v>
      </c>
      <c r="AE25" s="21">
        <f>SUM(AD25/AD8%)</f>
        <v>8.5118049789280743</v>
      </c>
      <c r="AF25" s="5">
        <v>5438</v>
      </c>
      <c r="AG25" s="21">
        <f>SUM(AF25/AF8%)</f>
        <v>8.5181704260651632</v>
      </c>
      <c r="AH25" s="15">
        <v>29264</v>
      </c>
      <c r="AI25" s="21">
        <f>SUM(AH25/AH8%)</f>
        <v>15.409891313505772</v>
      </c>
      <c r="AJ25" s="5">
        <v>29263</v>
      </c>
      <c r="AK25" s="21">
        <f>SUM(AJ25/AJ8%)</f>
        <v>15.425366486212949</v>
      </c>
      <c r="AL25" s="15">
        <v>11524</v>
      </c>
      <c r="AM25" s="21">
        <f>SUM(AL25/AL8%)</f>
        <v>10.730680770627508</v>
      </c>
      <c r="AN25" s="5">
        <v>11524</v>
      </c>
      <c r="AO25" s="21">
        <f>SUM(AN25/AN8%)</f>
        <v>10.730680770627508</v>
      </c>
      <c r="AP25" s="15">
        <v>1091</v>
      </c>
      <c r="AQ25" s="21">
        <f>SUM(AP25/AP8%)</f>
        <v>11.104325699745548</v>
      </c>
      <c r="AR25" s="5">
        <v>1092</v>
      </c>
      <c r="AS25" s="21">
        <f>SUM(AR25/AR8%)</f>
        <v>11.114503816793894</v>
      </c>
    </row>
    <row r="26" spans="1:45" x14ac:dyDescent="0.2">
      <c r="A26" s="14" t="s">
        <v>36</v>
      </c>
      <c r="B26" s="20">
        <v>175930</v>
      </c>
      <c r="C26" s="21">
        <f>SUM(B26/B8%)</f>
        <v>13.600724835991942</v>
      </c>
      <c r="D26" s="22">
        <v>174470</v>
      </c>
      <c r="E26" s="21">
        <f>SUM(D26/D8%)</f>
        <v>13.61321824999883</v>
      </c>
      <c r="F26" s="15">
        <v>17561</v>
      </c>
      <c r="G26" s="21">
        <f>SUM(F26/F8%)</f>
        <v>11.918367900966446</v>
      </c>
      <c r="H26" s="5">
        <v>16547</v>
      </c>
      <c r="I26" s="21">
        <f>SUM(H26/H8%)</f>
        <v>11.887212643678161</v>
      </c>
      <c r="J26" s="15">
        <v>7290</v>
      </c>
      <c r="K26" s="21">
        <f>SUM(J26/J8%)</f>
        <v>12.145748987854251</v>
      </c>
      <c r="L26" s="16">
        <v>7304</v>
      </c>
      <c r="M26" s="21">
        <f>SUM(L26/L8%)</f>
        <v>12.164615358992723</v>
      </c>
      <c r="N26" s="15">
        <v>27232</v>
      </c>
      <c r="O26" s="21">
        <f>SUM(N26/N8%)</f>
        <v>10.944897713114425</v>
      </c>
      <c r="P26" s="5">
        <v>27518</v>
      </c>
      <c r="Q26" s="21">
        <f>SUM(P26/P8%)</f>
        <v>11.058200420338602</v>
      </c>
      <c r="R26" s="15">
        <v>12478</v>
      </c>
      <c r="S26" s="21">
        <f>SUM(R26/R8%)</f>
        <v>11.64503093707129</v>
      </c>
      <c r="T26" s="5">
        <v>12540</v>
      </c>
      <c r="U26" s="21">
        <f>SUM(T26/T8%)</f>
        <v>11.696124609429649</v>
      </c>
      <c r="V26" s="15">
        <v>13493</v>
      </c>
      <c r="W26" s="21">
        <f>SUM(V26/V8%)</f>
        <v>17.017707597618809</v>
      </c>
      <c r="X26" s="5">
        <v>13424</v>
      </c>
      <c r="Y26" s="21">
        <f>SUM(X26/X8%)</f>
        <v>17.177882708229362</v>
      </c>
      <c r="Z26" s="15">
        <v>42681</v>
      </c>
      <c r="AA26" s="21">
        <f>SUM(Z26/Z8%)</f>
        <v>15.245011019155829</v>
      </c>
      <c r="AB26" s="5">
        <v>41946</v>
      </c>
      <c r="AC26" s="21">
        <f>SUM(AB26/AB8%)</f>
        <v>15.120852183630431</v>
      </c>
      <c r="AD26" s="15">
        <v>13740</v>
      </c>
      <c r="AE26" s="21">
        <f>SUM(AD26/AD8%)</f>
        <v>21.52626549060772</v>
      </c>
      <c r="AF26" s="5">
        <v>13747</v>
      </c>
      <c r="AG26" s="21">
        <f>SUM(AF26/AF8%)</f>
        <v>21.533521303258148</v>
      </c>
      <c r="AH26" s="15">
        <v>24329</v>
      </c>
      <c r="AI26" s="21">
        <f>SUM(AH26/AH8%)</f>
        <v>12.811209874462886</v>
      </c>
      <c r="AJ26" s="5">
        <v>24316</v>
      </c>
      <c r="AK26" s="21">
        <f>SUM(AJ26/AJ8%)</f>
        <v>12.817660919206988</v>
      </c>
      <c r="AL26" s="15">
        <v>16033</v>
      </c>
      <c r="AM26" s="21">
        <f>SUM(AL26/AL8%)</f>
        <v>14.929278444591359</v>
      </c>
      <c r="AN26" s="5">
        <v>16033</v>
      </c>
      <c r="AO26" s="21">
        <f>SUM(AN26/AN8%)</f>
        <v>14.929278444591359</v>
      </c>
      <c r="AP26" s="15">
        <v>1093</v>
      </c>
      <c r="AQ26" s="21">
        <f>SUM(AP26/AP8%)</f>
        <v>11.12468193384224</v>
      </c>
      <c r="AR26" s="5">
        <v>1095</v>
      </c>
      <c r="AS26" s="21">
        <f>SUM(AR26/AR8%)</f>
        <v>11.145038167938932</v>
      </c>
    </row>
    <row r="27" spans="1:45" x14ac:dyDescent="0.2">
      <c r="A27" s="14" t="s">
        <v>37</v>
      </c>
      <c r="B27" s="20">
        <v>52537</v>
      </c>
      <c r="C27" s="21">
        <f>SUM(B27/B8%)</f>
        <v>4.0615090132922678</v>
      </c>
      <c r="D27" s="22">
        <v>52183</v>
      </c>
      <c r="E27" s="21">
        <f>SUM(D27/D8%)</f>
        <v>4.0716373470492861</v>
      </c>
      <c r="F27" s="15">
        <v>6514</v>
      </c>
      <c r="G27" s="21">
        <f>SUM(F27/F8%)</f>
        <v>4.4209468997719616</v>
      </c>
      <c r="H27" s="5">
        <v>6219</v>
      </c>
      <c r="I27" s="21">
        <f>SUM(H27/H8%)</f>
        <v>4.4676724137931032</v>
      </c>
      <c r="J27" s="15">
        <v>2052</v>
      </c>
      <c r="K27" s="21">
        <f>SUM(J27/J8%)</f>
        <v>3.4188034188034186</v>
      </c>
      <c r="L27" s="16">
        <v>2052</v>
      </c>
      <c r="M27" s="21">
        <f>SUM(L27/L8%)</f>
        <v>3.4175507552920408</v>
      </c>
      <c r="N27" s="15">
        <v>8893</v>
      </c>
      <c r="O27" s="21">
        <f>SUM(N27/N8%)</f>
        <v>3.5742132550942487</v>
      </c>
      <c r="P27" s="5">
        <v>8982</v>
      </c>
      <c r="Q27" s="21">
        <f>SUM(P27/P8%)</f>
        <v>3.6094467684963054</v>
      </c>
      <c r="R27" s="15">
        <v>3007</v>
      </c>
      <c r="S27" s="21">
        <f>SUM(R27/R8%)</f>
        <v>2.8062676733269249</v>
      </c>
      <c r="T27" s="5">
        <v>3008</v>
      </c>
      <c r="U27" s="21">
        <f>SUM(T27/T8%)</f>
        <v>2.8055775777643053</v>
      </c>
      <c r="V27" s="15">
        <v>2057</v>
      </c>
      <c r="W27" s="21">
        <f>SUM(V27/V8%)</f>
        <v>2.5943396226415096</v>
      </c>
      <c r="X27" s="5">
        <v>1965</v>
      </c>
      <c r="Y27" s="21">
        <f>SUM(X27/X8%)</f>
        <v>2.5144919190755881</v>
      </c>
      <c r="Z27" s="15">
        <v>13369</v>
      </c>
      <c r="AA27" s="21">
        <f>SUM(Z27/Z8%)</f>
        <v>4.7752056492372317</v>
      </c>
      <c r="AB27" s="5">
        <v>13317</v>
      </c>
      <c r="AC27" s="21">
        <f>SUM(AB27/AB8%)</f>
        <v>4.8005623546799798</v>
      </c>
      <c r="AD27" s="15">
        <v>4748</v>
      </c>
      <c r="AE27" s="21">
        <f>SUM(AD27/AD8%)</f>
        <v>7.4386250763759421</v>
      </c>
      <c r="AF27" s="5">
        <v>4749</v>
      </c>
      <c r="AG27" s="21">
        <f>SUM(AF27/AF8%)</f>
        <v>7.4389097744360901</v>
      </c>
      <c r="AH27" s="15">
        <v>8845</v>
      </c>
      <c r="AI27" s="21">
        <f>SUM(AH27/AH8%)</f>
        <v>4.657616479905637</v>
      </c>
      <c r="AJ27" s="5">
        <v>8838</v>
      </c>
      <c r="AK27" s="21">
        <f>SUM(AJ27/AJ8%)</f>
        <v>4.6587632506971275</v>
      </c>
      <c r="AL27" s="15">
        <v>2447</v>
      </c>
      <c r="AM27" s="21">
        <f>SUM(AL27/AL8%)</f>
        <v>2.278547018893224</v>
      </c>
      <c r="AN27" s="5">
        <v>2447</v>
      </c>
      <c r="AO27" s="21">
        <f>SUM(AN27/AN8%)</f>
        <v>2.278547018893224</v>
      </c>
      <c r="AP27" s="15">
        <v>605</v>
      </c>
      <c r="AQ27" s="21">
        <f>SUM(AP27/AP8%)</f>
        <v>6.1577608142493636</v>
      </c>
      <c r="AR27" s="5">
        <v>606</v>
      </c>
      <c r="AS27" s="21">
        <f>SUM(AR27/AR8%)</f>
        <v>6.1679389312977095</v>
      </c>
    </row>
    <row r="28" spans="1:45" x14ac:dyDescent="0.2">
      <c r="A28" s="14" t="s">
        <v>38</v>
      </c>
      <c r="B28" s="20">
        <v>20311</v>
      </c>
      <c r="C28" s="21">
        <f>SUM(B28/B8%)</f>
        <v>1.5701945213654995</v>
      </c>
      <c r="D28" s="22">
        <v>20522</v>
      </c>
      <c r="E28" s="21">
        <f>SUM(D28/D8%)</f>
        <v>1.6012521632743508</v>
      </c>
      <c r="F28" s="15">
        <v>1710</v>
      </c>
      <c r="G28" s="21">
        <f>SUM(F28/F8%)</f>
        <v>1.1605494624823542</v>
      </c>
      <c r="H28" s="5">
        <v>1637</v>
      </c>
      <c r="I28" s="21">
        <f>SUM(H28/H8%)</f>
        <v>1.1760057471264367</v>
      </c>
      <c r="J28" s="15">
        <v>579</v>
      </c>
      <c r="K28" s="21">
        <f>SUM(J28/J8%)</f>
        <v>0.96466236817114004</v>
      </c>
      <c r="L28" s="16">
        <v>582</v>
      </c>
      <c r="M28" s="21">
        <f>SUM(L28/L8%)</f>
        <v>0.96930533117932161</v>
      </c>
      <c r="N28" s="15">
        <v>3406</v>
      </c>
      <c r="O28" s="21">
        <f>SUM(N28/N8%)</f>
        <v>1.3689160403520759</v>
      </c>
      <c r="P28" s="5">
        <v>3716</v>
      </c>
      <c r="Q28" s="21">
        <f>SUM(P28/P8%)</f>
        <v>1.4932870398276854</v>
      </c>
      <c r="R28" s="15">
        <v>3495</v>
      </c>
      <c r="S28" s="21">
        <f>SUM(R28/R8%)</f>
        <v>3.2616912265638853</v>
      </c>
      <c r="T28" s="5">
        <v>3495</v>
      </c>
      <c r="U28" s="21">
        <f>SUM(T28/T8%)</f>
        <v>3.2598050645898424</v>
      </c>
      <c r="V28" s="15">
        <v>2820</v>
      </c>
      <c r="W28" s="21">
        <f>SUM(V28/V8%)</f>
        <v>3.5566542225809705</v>
      </c>
      <c r="X28" s="5">
        <v>2813</v>
      </c>
      <c r="Y28" s="21">
        <f>SUM(X28/X8%)</f>
        <v>3.5996263452211856</v>
      </c>
      <c r="Z28" s="15">
        <v>2341</v>
      </c>
      <c r="AA28" s="21">
        <f>SUM(Z28/Z8%)</f>
        <v>0.83616997717588137</v>
      </c>
      <c r="AB28" s="5">
        <v>2321</v>
      </c>
      <c r="AC28" s="21">
        <f>SUM(AB28/AB8%)</f>
        <v>0.83668282835565322</v>
      </c>
      <c r="AD28" s="15">
        <v>1415</v>
      </c>
      <c r="AE28" s="21">
        <f>SUM(AD28/AD8%)</f>
        <v>2.216860674614987</v>
      </c>
      <c r="AF28" s="5">
        <v>1417</v>
      </c>
      <c r="AG28" s="21">
        <f>SUM(AF28/AF8%)</f>
        <v>2.219611528822055</v>
      </c>
      <c r="AH28" s="15">
        <v>3052</v>
      </c>
      <c r="AI28" s="21">
        <f>SUM(AH28/AH8%)</f>
        <v>1.6071278119470891</v>
      </c>
      <c r="AJ28" s="5">
        <v>3048</v>
      </c>
      <c r="AK28" s="21">
        <f>SUM(AJ28/AJ8%)</f>
        <v>1.6066882086586156</v>
      </c>
      <c r="AL28" s="15">
        <v>1291</v>
      </c>
      <c r="AM28" s="21">
        <f>SUM(AL28/AL8%)</f>
        <v>1.2021267680388852</v>
      </c>
      <c r="AN28" s="5">
        <v>1291</v>
      </c>
      <c r="AO28" s="21">
        <f>SUM(AN28/AN8%)</f>
        <v>1.2021267680388852</v>
      </c>
      <c r="AP28" s="15">
        <v>202</v>
      </c>
      <c r="AQ28" s="21">
        <f>SUM(AP28/AP8%)</f>
        <v>2.0559796437659035</v>
      </c>
      <c r="AR28" s="5">
        <v>202</v>
      </c>
      <c r="AS28" s="21">
        <f>SUM(AR28/AR8%)</f>
        <v>2.0559796437659035</v>
      </c>
    </row>
    <row r="29" spans="1:45" x14ac:dyDescent="0.2">
      <c r="A29" s="14" t="s">
        <v>39</v>
      </c>
      <c r="B29" s="20">
        <v>5291</v>
      </c>
      <c r="C29" s="21">
        <f>SUM(B29/B8%)</f>
        <v>0.40903447454802117</v>
      </c>
      <c r="D29" s="22">
        <v>5266</v>
      </c>
      <c r="E29" s="21">
        <f>SUM(D29/D8%)</f>
        <v>0.41088558092791794</v>
      </c>
      <c r="F29" s="15">
        <v>600</v>
      </c>
      <c r="G29" s="21">
        <f>SUM(F29/F8%)</f>
        <v>0.40721033771310672</v>
      </c>
      <c r="H29" s="5">
        <v>574</v>
      </c>
      <c r="I29" s="21">
        <f>SUM(H29/H8%)</f>
        <v>0.41235632183908044</v>
      </c>
      <c r="J29" s="15">
        <v>100</v>
      </c>
      <c r="K29" s="21">
        <f>SUM(J29/J8%)</f>
        <v>0.16660835374285665</v>
      </c>
      <c r="L29" s="16">
        <v>100</v>
      </c>
      <c r="M29" s="21">
        <f>SUM(L29/L8%)</f>
        <v>0.16654730776277002</v>
      </c>
      <c r="N29" s="15">
        <v>847</v>
      </c>
      <c r="O29" s="21">
        <f>SUM(N29/N8%)</f>
        <v>0.34042040110928018</v>
      </c>
      <c r="P29" s="5">
        <v>855</v>
      </c>
      <c r="Q29" s="21">
        <f>SUM(P29/P8%)</f>
        <v>0.34358461223161224</v>
      </c>
      <c r="R29" s="15">
        <v>569</v>
      </c>
      <c r="S29" s="21">
        <f>SUM(R29/R8%)</f>
        <v>0.53101639711440651</v>
      </c>
      <c r="T29" s="5">
        <v>569</v>
      </c>
      <c r="U29" s="21">
        <f>SUM(T29/T8%)</f>
        <v>0.53070932238959101</v>
      </c>
      <c r="V29" s="15">
        <v>185</v>
      </c>
      <c r="W29" s="21">
        <f>SUM(V29/V8%)</f>
        <v>0.23332660680052467</v>
      </c>
      <c r="X29" s="5">
        <v>183</v>
      </c>
      <c r="Y29" s="21">
        <f>SUM(X29/X8%)</f>
        <v>0.23417405658566548</v>
      </c>
      <c r="Z29" s="15">
        <v>683</v>
      </c>
      <c r="AA29" s="21">
        <f>SUM(Z29/Z8%)</f>
        <v>0.24395732354170313</v>
      </c>
      <c r="AB29" s="5">
        <v>679</v>
      </c>
      <c r="AC29" s="21">
        <f>SUM(AB29/AB8%)</f>
        <v>0.24476847929921955</v>
      </c>
      <c r="AD29" s="15">
        <v>499</v>
      </c>
      <c r="AE29" s="21">
        <f>SUM(AD29/AD8%)</f>
        <v>0.78177630857447244</v>
      </c>
      <c r="AF29" s="5">
        <v>499</v>
      </c>
      <c r="AG29" s="21">
        <f>SUM(AF29/AF8%)</f>
        <v>0.78164160401002514</v>
      </c>
      <c r="AH29" s="15">
        <v>858</v>
      </c>
      <c r="AI29" s="21">
        <f>SUM(AH29/AH8%)</f>
        <v>0.45180722891566266</v>
      </c>
      <c r="AJ29" s="5">
        <v>857</v>
      </c>
      <c r="AK29" s="21">
        <f>SUM(AJ29/AJ8%)</f>
        <v>0.45174927651589031</v>
      </c>
      <c r="AL29" s="15">
        <v>921</v>
      </c>
      <c r="AM29" s="21">
        <f>SUM(AL29/AL8%)</f>
        <v>0.85759779501457256</v>
      </c>
      <c r="AN29" s="5">
        <v>921</v>
      </c>
      <c r="AO29" s="21">
        <f>SUM(AN29/AN8%)</f>
        <v>0.85759779501457256</v>
      </c>
      <c r="AP29" s="15">
        <v>29</v>
      </c>
      <c r="AQ29" s="21">
        <f>SUM(AP29/AP8%)</f>
        <v>0.2951653944020356</v>
      </c>
      <c r="AR29" s="5">
        <v>29</v>
      </c>
      <c r="AS29" s="21">
        <f>SUM(AR29/AR8%)</f>
        <v>0.2951653944020356</v>
      </c>
    </row>
    <row r="30" spans="1:45" x14ac:dyDescent="0.2">
      <c r="A30" s="14" t="s">
        <v>40</v>
      </c>
      <c r="B30" s="20">
        <v>5645</v>
      </c>
      <c r="C30" s="21">
        <f>SUM(B30/B8%)</f>
        <v>0.43640136246901895</v>
      </c>
      <c r="D30" s="22">
        <v>5615</v>
      </c>
      <c r="E30" s="21">
        <f>SUM(D30/D8%)</f>
        <v>0.43811669899549166</v>
      </c>
      <c r="F30" s="15">
        <v>470</v>
      </c>
      <c r="G30" s="21">
        <f>SUM(F30/F8%)</f>
        <v>0.31898143120860029</v>
      </c>
      <c r="H30" s="5">
        <v>437</v>
      </c>
      <c r="I30" s="21">
        <f>SUM(H30/H8%)</f>
        <v>0.31393678160919541</v>
      </c>
      <c r="J30" s="15">
        <v>221</v>
      </c>
      <c r="K30" s="21">
        <f>SUM(J30/J8%)</f>
        <v>0.36820446177171323</v>
      </c>
      <c r="L30" s="16">
        <v>221</v>
      </c>
      <c r="M30" s="21">
        <f>SUM(L30/L8%)</f>
        <v>0.36806955015572174</v>
      </c>
      <c r="N30" s="15">
        <v>1251</v>
      </c>
      <c r="O30" s="21">
        <f>SUM(N30/N8%)</f>
        <v>0.5027932960893855</v>
      </c>
      <c r="P30" s="5">
        <v>1263</v>
      </c>
      <c r="Q30" s="21">
        <f>SUM(P30/P8%)</f>
        <v>0.50754077806845177</v>
      </c>
      <c r="R30" s="15">
        <v>900</v>
      </c>
      <c r="S30" s="21">
        <f>SUM(R30/R8%)</f>
        <v>0.83992048752718074</v>
      </c>
      <c r="T30" s="5">
        <v>900</v>
      </c>
      <c r="U30" s="21">
        <f>SUM(T30/T8%)</f>
        <v>0.83943478058107535</v>
      </c>
      <c r="V30" s="15">
        <v>321</v>
      </c>
      <c r="W30" s="21">
        <f>SUM(V30/V8%)</f>
        <v>0.40485319342145093</v>
      </c>
      <c r="X30" s="5">
        <v>317</v>
      </c>
      <c r="Y30" s="21">
        <f>SUM(X30/X8%)</f>
        <v>0.40564577015112541</v>
      </c>
      <c r="Z30" s="15">
        <v>552</v>
      </c>
      <c r="AA30" s="21">
        <f>SUM(Z30/Z8%)</f>
        <v>0.1971660945754321</v>
      </c>
      <c r="AB30" s="5">
        <v>549</v>
      </c>
      <c r="AC30" s="21">
        <f>SUM(AB30/AB8%)</f>
        <v>0.19790558930084171</v>
      </c>
      <c r="AD30" s="15">
        <v>523</v>
      </c>
      <c r="AE30" s="21">
        <f>SUM(AD30/AD8%)</f>
        <v>0.81937677231352524</v>
      </c>
      <c r="AF30" s="5">
        <v>523</v>
      </c>
      <c r="AG30" s="21">
        <f>SUM(AF30/AF8%)</f>
        <v>0.81923558897243109</v>
      </c>
      <c r="AH30" s="15">
        <v>1060</v>
      </c>
      <c r="AI30" s="21">
        <f>SUM(AH30/AH8%)</f>
        <v>0.55817676299604013</v>
      </c>
      <c r="AJ30" s="5">
        <v>1058</v>
      </c>
      <c r="AK30" s="21">
        <f>SUM(AJ30/AJ8%)</f>
        <v>0.55770214066955881</v>
      </c>
      <c r="AL30" s="15">
        <v>326</v>
      </c>
      <c r="AM30" s="21">
        <f>SUM(AL30/AL8%)</f>
        <v>0.30355796001601593</v>
      </c>
      <c r="AN30" s="5">
        <v>326</v>
      </c>
      <c r="AO30" s="21">
        <f>SUM(AN30/AN8%)</f>
        <v>0.30355796001601593</v>
      </c>
      <c r="AP30" s="15">
        <v>21</v>
      </c>
      <c r="AQ30" s="21">
        <f>SUM(AP30/AP8%)</f>
        <v>0.21374045801526717</v>
      </c>
      <c r="AR30" s="5">
        <v>21</v>
      </c>
      <c r="AS30" s="21">
        <f>SUM(AR30/AR8%)</f>
        <v>0.21374045801526717</v>
      </c>
    </row>
    <row r="31" spans="1:45" x14ac:dyDescent="0.2">
      <c r="A31" s="14" t="s">
        <v>41</v>
      </c>
      <c r="B31" s="20">
        <v>41094</v>
      </c>
      <c r="C31" s="21">
        <f>SUM(B31/B8%)</f>
        <v>3.1768782266256625</v>
      </c>
      <c r="D31" s="22">
        <v>40280</v>
      </c>
      <c r="E31" s="21">
        <f>SUM(D31/D8%)</f>
        <v>3.1428923660798582</v>
      </c>
      <c r="F31" s="15">
        <v>14245</v>
      </c>
      <c r="G31" s="21">
        <f>SUM(F31/F8%)</f>
        <v>9.6678521012053427</v>
      </c>
      <c r="H31" s="5">
        <v>13447</v>
      </c>
      <c r="I31" s="21">
        <f>SUM(H31/H8%)</f>
        <v>9.6602011494252871</v>
      </c>
      <c r="J31" s="15">
        <v>672</v>
      </c>
      <c r="K31" s="21">
        <f>SUM(J31/J8%)</f>
        <v>1.1196081371519968</v>
      </c>
      <c r="L31" s="16">
        <v>674</v>
      </c>
      <c r="M31" s="21">
        <f>SUM(L31/L8%)</f>
        <v>1.1225288543210701</v>
      </c>
      <c r="N31" s="15">
        <v>1485</v>
      </c>
      <c r="O31" s="21">
        <f>SUM(N31/N8%)</f>
        <v>0.59684096298380296</v>
      </c>
      <c r="P31" s="5">
        <v>1540</v>
      </c>
      <c r="Q31" s="21">
        <f>SUM(P31/P8%)</f>
        <v>0.61885415536454136</v>
      </c>
      <c r="R31" s="15">
        <v>2625</v>
      </c>
      <c r="S31" s="21">
        <f>SUM(R31/R8%)</f>
        <v>2.4497680886209441</v>
      </c>
      <c r="T31" s="5">
        <v>2625</v>
      </c>
      <c r="U31" s="21">
        <f>SUM(T31/T8%)</f>
        <v>2.4483514433614699</v>
      </c>
      <c r="V31" s="15">
        <v>4680</v>
      </c>
      <c r="W31" s="21">
        <f>SUM(V31/V8%)</f>
        <v>5.9025325396024622</v>
      </c>
      <c r="X31" s="5">
        <v>4637</v>
      </c>
      <c r="Y31" s="21">
        <f>SUM(X31/X8%)</f>
        <v>5.9336890731569989</v>
      </c>
      <c r="Z31" s="15">
        <v>1733</v>
      </c>
      <c r="AA31" s="21">
        <f>SUM(Z31/Z8%)</f>
        <v>0.61900152517975326</v>
      </c>
      <c r="AB31" s="5">
        <v>1729</v>
      </c>
      <c r="AC31" s="21">
        <f>SUM(AB31/AB8%)</f>
        <v>0.62327643697842505</v>
      </c>
      <c r="AD31" s="15">
        <v>1238</v>
      </c>
      <c r="AE31" s="21">
        <f>SUM(AD31/AD8%)</f>
        <v>1.9395572545394728</v>
      </c>
      <c r="AF31" s="5">
        <v>1238</v>
      </c>
      <c r="AG31" s="21">
        <f>SUM(AF31/AF8%)</f>
        <v>1.9392230576441103</v>
      </c>
      <c r="AH31" s="15">
        <v>11523</v>
      </c>
      <c r="AI31" s="21">
        <f>SUM(AH31/AH8%)</f>
        <v>6.0678026792484623</v>
      </c>
      <c r="AJ31" s="5">
        <v>11496</v>
      </c>
      <c r="AK31" s="21">
        <f>SUM(AJ31/AJ8%)</f>
        <v>6.0598712751769837</v>
      </c>
      <c r="AL31" s="15">
        <v>2704</v>
      </c>
      <c r="AM31" s="21">
        <f>SUM(AL31/AL8%)</f>
        <v>2.517854981237138</v>
      </c>
      <c r="AN31" s="5">
        <v>2704</v>
      </c>
      <c r="AO31" s="21">
        <f>SUM(AN31/AN8%)</f>
        <v>2.517854981237138</v>
      </c>
      <c r="AP31" s="15">
        <v>189</v>
      </c>
      <c r="AQ31" s="21">
        <f>SUM(AP31/AP8%)</f>
        <v>1.9236641221374047</v>
      </c>
      <c r="AR31" s="5">
        <v>190</v>
      </c>
      <c r="AS31" s="21">
        <f>SUM(AR31/AR8%)</f>
        <v>1.9338422391857506</v>
      </c>
    </row>
    <row r="32" spans="1:45" x14ac:dyDescent="0.2">
      <c r="A32" s="14" t="s">
        <v>42</v>
      </c>
      <c r="B32" s="20">
        <v>5921</v>
      </c>
      <c r="C32" s="21">
        <f>SUM(B32/B8%)</f>
        <v>0.45773825813623764</v>
      </c>
      <c r="D32" s="22">
        <v>5869</v>
      </c>
      <c r="E32" s="21">
        <f>SUM(D32/D8%)</f>
        <v>0.45793533506759404</v>
      </c>
      <c r="F32" s="15">
        <v>652</v>
      </c>
      <c r="G32" s="21">
        <f>SUM(F32/F8%)</f>
        <v>0.44250190031490932</v>
      </c>
      <c r="H32" s="5">
        <v>603</v>
      </c>
      <c r="I32" s="21">
        <f>SUM(H32/H8%)</f>
        <v>0.43318965517241381</v>
      </c>
      <c r="J32" s="15">
        <v>199</v>
      </c>
      <c r="K32" s="21">
        <f>SUM(J32/J8%)</f>
        <v>0.33155062394828477</v>
      </c>
      <c r="L32" s="16">
        <v>199</v>
      </c>
      <c r="M32" s="21">
        <f>SUM(L32/L8%)</f>
        <v>0.33142914244791238</v>
      </c>
      <c r="N32" s="15">
        <v>554</v>
      </c>
      <c r="O32" s="21">
        <f>SUM(N32/N8%)</f>
        <v>0.2226598609380652</v>
      </c>
      <c r="P32" s="5">
        <v>562</v>
      </c>
      <c r="Q32" s="21">
        <f>SUM(P32/P8%)</f>
        <v>0.22584158137329366</v>
      </c>
      <c r="R32" s="15">
        <v>528</v>
      </c>
      <c r="S32" s="21">
        <f>SUM(R32/R8%)</f>
        <v>0.49275335268261272</v>
      </c>
      <c r="T32" s="5">
        <v>528</v>
      </c>
      <c r="U32" s="21">
        <f>SUM(T32/T8%)</f>
        <v>0.49246840460756419</v>
      </c>
      <c r="V32" s="15">
        <v>918</v>
      </c>
      <c r="W32" s="21">
        <f>SUM(V32/V8%)</f>
        <v>1.1578044596912522</v>
      </c>
      <c r="X32" s="5">
        <v>916</v>
      </c>
      <c r="Y32" s="21">
        <f>SUM(X32/X8%)</f>
        <v>1.1721499225818008</v>
      </c>
      <c r="Z32" s="15">
        <v>1393</v>
      </c>
      <c r="AA32" s="21">
        <f>SUM(Z32/Z8%)</f>
        <v>0.49755864083981327</v>
      </c>
      <c r="AB32" s="5">
        <v>1388</v>
      </c>
      <c r="AC32" s="21">
        <f>SUM(AB32/AB8%)</f>
        <v>0.50035147167498784</v>
      </c>
      <c r="AD32" s="15">
        <v>250</v>
      </c>
      <c r="AE32" s="21">
        <f>SUM(AD32/AD8%)</f>
        <v>0.39167149728179984</v>
      </c>
      <c r="AF32" s="5">
        <v>250</v>
      </c>
      <c r="AG32" s="21">
        <f>SUM(AF32/AF8%)</f>
        <v>0.39160401002506268</v>
      </c>
      <c r="AH32" s="15">
        <v>902</v>
      </c>
      <c r="AI32" s="21">
        <f>SUM(AH32/AH8%)</f>
        <v>0.47497683039851718</v>
      </c>
      <c r="AJ32" s="5">
        <v>898</v>
      </c>
      <c r="AK32" s="21">
        <f>SUM(AJ32/AJ8%)</f>
        <v>0.47336155228852916</v>
      </c>
      <c r="AL32" s="15">
        <v>507</v>
      </c>
      <c r="AM32" s="21">
        <f>SUM(AL32/AL8%)</f>
        <v>0.47209780898196341</v>
      </c>
      <c r="AN32" s="5">
        <v>507</v>
      </c>
      <c r="AO32" s="21">
        <f>SUM(AN32/AN8%)</f>
        <v>0.47209780898196341</v>
      </c>
      <c r="AP32" s="15">
        <v>18</v>
      </c>
      <c r="AQ32" s="21">
        <f>SUM(AP32/AP8%)</f>
        <v>0.18320610687022901</v>
      </c>
      <c r="AR32" s="5">
        <v>18</v>
      </c>
      <c r="AS32" s="21">
        <f>SUM(AR32/AR8%)</f>
        <v>0.18320610687022901</v>
      </c>
    </row>
    <row r="33" spans="1:45" x14ac:dyDescent="0.2">
      <c r="A33" s="14" t="s">
        <v>43</v>
      </c>
      <c r="B33" s="20">
        <v>12420</v>
      </c>
      <c r="C33" s="21">
        <f>SUM(B33/B8%)</f>
        <v>0.96016030502483896</v>
      </c>
      <c r="D33" s="22">
        <v>12279</v>
      </c>
      <c r="E33" s="21">
        <f>SUM(D33/D8%)</f>
        <v>0.95808280444624083</v>
      </c>
      <c r="F33" s="15">
        <v>2013</v>
      </c>
      <c r="G33" s="21">
        <f>SUM(F33/F8%)</f>
        <v>1.366190683027473</v>
      </c>
      <c r="H33" s="5">
        <v>1872</v>
      </c>
      <c r="I33" s="21">
        <f>SUM(H33/H8%)</f>
        <v>1.3448275862068966</v>
      </c>
      <c r="J33" s="15">
        <v>198</v>
      </c>
      <c r="K33" s="21">
        <f>SUM(J33/J8%)</f>
        <v>0.32988454041085619</v>
      </c>
      <c r="L33" s="16">
        <v>198</v>
      </c>
      <c r="M33" s="21">
        <f>SUM(L33/L8%)</f>
        <v>0.32976366937028467</v>
      </c>
      <c r="N33" s="15">
        <v>1507</v>
      </c>
      <c r="O33" s="21">
        <f>SUM(N33/N8%)</f>
        <v>0.60568305132430367</v>
      </c>
      <c r="P33" s="5">
        <v>1521</v>
      </c>
      <c r="Q33" s="21">
        <f>SUM(P33/P8%)</f>
        <v>0.6112189417593944</v>
      </c>
      <c r="R33" s="15">
        <v>1222</v>
      </c>
      <c r="S33" s="21">
        <f>SUM(R33/R8%)</f>
        <v>1.1404253730646832</v>
      </c>
      <c r="T33" s="5">
        <v>1222</v>
      </c>
      <c r="U33" s="21">
        <f>SUM(T33/T8%)</f>
        <v>1.139765890966749</v>
      </c>
      <c r="V33" s="15">
        <v>596</v>
      </c>
      <c r="W33" s="21">
        <f>SUM(V33/V8%)</f>
        <v>0.75169004136817674</v>
      </c>
      <c r="X33" s="5">
        <v>592</v>
      </c>
      <c r="Y33" s="21">
        <f>SUM(X33/X8%)</f>
        <v>0.7575466748563604</v>
      </c>
      <c r="Z33" s="15">
        <v>1360</v>
      </c>
      <c r="AA33" s="21">
        <f>SUM(Z33/Z8%)</f>
        <v>0.48577153735976025</v>
      </c>
      <c r="AB33" s="5">
        <v>1339</v>
      </c>
      <c r="AC33" s="21">
        <f>SUM(AB33/AB8%)</f>
        <v>0.48268776698329152</v>
      </c>
      <c r="AD33" s="15">
        <v>773</v>
      </c>
      <c r="AE33" s="21">
        <f>SUM(AD33/AD8%)</f>
        <v>1.2110482695953251</v>
      </c>
      <c r="AF33" s="5">
        <v>774</v>
      </c>
      <c r="AG33" s="21">
        <f>SUM(AF33/AF8%)</f>
        <v>1.2124060150375939</v>
      </c>
      <c r="AH33" s="15">
        <v>3715</v>
      </c>
      <c r="AI33" s="21">
        <f>SUM(AH33/AH8%)</f>
        <v>1.9562515797455557</v>
      </c>
      <c r="AJ33" s="5">
        <v>3724</v>
      </c>
      <c r="AK33" s="21">
        <f>SUM(AJ33/AJ8%)</f>
        <v>1.9630271945684661</v>
      </c>
      <c r="AL33" s="15">
        <v>962</v>
      </c>
      <c r="AM33" s="21">
        <f>SUM(AL33/AL8%)</f>
        <v>0.89577532986321262</v>
      </c>
      <c r="AN33" s="5">
        <v>962</v>
      </c>
      <c r="AO33" s="21">
        <f>SUM(AN33/AN8%)</f>
        <v>0.89577532986321262</v>
      </c>
      <c r="AP33" s="15">
        <v>74</v>
      </c>
      <c r="AQ33" s="21">
        <f>SUM(AP33/AP8%)</f>
        <v>0.7531806615776081</v>
      </c>
      <c r="AR33" s="5">
        <v>75</v>
      </c>
      <c r="AS33" s="21">
        <f>SUM(AR33/AR8%)</f>
        <v>0.76335877862595425</v>
      </c>
    </row>
    <row r="34" spans="1:45" x14ac:dyDescent="0.2">
      <c r="A34" s="14" t="s">
        <v>44</v>
      </c>
      <c r="B34" s="20">
        <v>31652</v>
      </c>
      <c r="C34" s="21">
        <f>SUM(B34/B8%)</f>
        <v>2.4469399335463931</v>
      </c>
      <c r="D34" s="22">
        <v>31382</v>
      </c>
      <c r="E34" s="21">
        <f>SUM(D34/D8%)</f>
        <v>2.4486158945461298</v>
      </c>
      <c r="F34" s="15">
        <v>3560</v>
      </c>
      <c r="G34" s="21">
        <f>SUM(F34/F8%)</f>
        <v>2.4161146704310998</v>
      </c>
      <c r="H34" s="5">
        <v>3373</v>
      </c>
      <c r="I34" s="21">
        <f>SUM(H34/H8%)</f>
        <v>2.423132183908046</v>
      </c>
      <c r="J34" s="15">
        <v>3492</v>
      </c>
      <c r="K34" s="21">
        <f>SUM(J34/J8%)</f>
        <v>5.8179637127005543</v>
      </c>
      <c r="L34" s="16">
        <v>3493</v>
      </c>
      <c r="M34" s="21">
        <f>SUM(L34/L8%)</f>
        <v>5.8174974601535574</v>
      </c>
      <c r="N34" s="15">
        <v>3556</v>
      </c>
      <c r="O34" s="21">
        <f>SUM(N34/N8%)</f>
        <v>1.4292030063100358</v>
      </c>
      <c r="P34" s="5">
        <v>3575</v>
      </c>
      <c r="Q34" s="21">
        <f>SUM(P34/P8%)</f>
        <v>1.4366257178105424</v>
      </c>
      <c r="R34" s="15">
        <v>2106</v>
      </c>
      <c r="S34" s="21">
        <f>SUM(R34/R8%)</f>
        <v>1.9654139408136031</v>
      </c>
      <c r="T34" s="5">
        <v>2106</v>
      </c>
      <c r="U34" s="21">
        <f>SUM(T34/T8%)</f>
        <v>1.9642773865597163</v>
      </c>
      <c r="V34" s="15">
        <v>1152</v>
      </c>
      <c r="W34" s="21">
        <f>SUM(V34/V8%)</f>
        <v>1.4529310866713752</v>
      </c>
      <c r="X34" s="5">
        <v>1147</v>
      </c>
      <c r="Y34" s="21">
        <f>SUM(X34/X8%)</f>
        <v>1.4677466825341983</v>
      </c>
      <c r="Z34" s="15">
        <v>11460</v>
      </c>
      <c r="AA34" s="21">
        <f>SUM(Z34/Z8%)</f>
        <v>4.0933395721638623</v>
      </c>
      <c r="AB34" s="5">
        <v>11361</v>
      </c>
      <c r="AC34" s="21">
        <f>SUM(AB34/AB8%)</f>
        <v>4.0954561020890035</v>
      </c>
      <c r="AD34" s="15">
        <v>722</v>
      </c>
      <c r="AE34" s="21">
        <f>SUM(AD34/AD8%)</f>
        <v>1.131147284149838</v>
      </c>
      <c r="AF34" s="5">
        <v>722</v>
      </c>
      <c r="AG34" s="21">
        <f>SUM(AF34/AF8%)</f>
        <v>1.1309523809523809</v>
      </c>
      <c r="AH34" s="15">
        <v>3053</v>
      </c>
      <c r="AI34" s="21">
        <f>SUM(AH34/AH8%)</f>
        <v>1.6076543937989722</v>
      </c>
      <c r="AJ34" s="5">
        <v>3053</v>
      </c>
      <c r="AK34" s="21">
        <f>SUM(AJ34/AJ8%)</f>
        <v>1.6093238520455229</v>
      </c>
      <c r="AL34" s="15">
        <v>2353</v>
      </c>
      <c r="AM34" s="21">
        <f>SUM(AL34/AL8%)</f>
        <v>2.1910180365573173</v>
      </c>
      <c r="AN34" s="5">
        <v>2353</v>
      </c>
      <c r="AO34" s="21">
        <f>SUM(AN34/AN8%)</f>
        <v>2.1910180365573173</v>
      </c>
      <c r="AP34" s="15">
        <v>198</v>
      </c>
      <c r="AQ34" s="21">
        <f>SUM(AP34/AP8%)</f>
        <v>2.0152671755725189</v>
      </c>
      <c r="AR34" s="5">
        <v>199</v>
      </c>
      <c r="AS34" s="21">
        <f>SUM(AR34/AR8%)</f>
        <v>2.0254452926208653</v>
      </c>
    </row>
    <row r="35" spans="1:45" x14ac:dyDescent="0.2">
      <c r="A35" s="14" t="s">
        <v>45</v>
      </c>
      <c r="B35" s="20">
        <v>58073</v>
      </c>
      <c r="C35" s="21">
        <f>SUM(B35/B8%)</f>
        <v>4.4894838481245953</v>
      </c>
      <c r="D35" s="22">
        <v>57642</v>
      </c>
      <c r="E35" s="21">
        <f>SUM(D35/D8%)</f>
        <v>4.4975819703469515</v>
      </c>
      <c r="F35" s="15">
        <v>10536</v>
      </c>
      <c r="G35" s="21">
        <f>SUM(F35/F8%)</f>
        <v>7.1506135302421541</v>
      </c>
      <c r="H35" s="5">
        <v>10058</v>
      </c>
      <c r="I35" s="21">
        <f>SUM(H35/H8%)</f>
        <v>7.2255747126436782</v>
      </c>
      <c r="J35" s="15">
        <v>1512</v>
      </c>
      <c r="K35" s="21">
        <f>SUM(J35/J8%)</f>
        <v>2.5191183085919926</v>
      </c>
      <c r="L35" s="16">
        <v>1512</v>
      </c>
      <c r="M35" s="21">
        <f>SUM(L35/L8%)</f>
        <v>2.5181952933730827</v>
      </c>
      <c r="N35" s="15">
        <v>7450</v>
      </c>
      <c r="O35" s="21">
        <f>SUM(N35/N8%)</f>
        <v>2.9942526425786746</v>
      </c>
      <c r="P35" s="5">
        <v>7559</v>
      </c>
      <c r="Q35" s="21">
        <f>SUM(P35/P8%)</f>
        <v>3.0376094548055637</v>
      </c>
      <c r="R35" s="15">
        <v>10290</v>
      </c>
      <c r="S35" s="21">
        <f>SUM(R35/R8%)</f>
        <v>9.6030909073941011</v>
      </c>
      <c r="T35" s="5">
        <v>10291</v>
      </c>
      <c r="U35" s="21">
        <f>SUM(T35/T8%)</f>
        <v>9.5984703632887189</v>
      </c>
      <c r="V35" s="15">
        <v>5467</v>
      </c>
      <c r="W35" s="21">
        <f>SUM(V35/V8%)</f>
        <v>6.8951165371809102</v>
      </c>
      <c r="X35" s="5">
        <v>5458</v>
      </c>
      <c r="Y35" s="21">
        <f>SUM(X35/X8%)</f>
        <v>6.9842732286588092</v>
      </c>
      <c r="Z35" s="15">
        <v>5313</v>
      </c>
      <c r="AA35" s="21">
        <f>SUM(Z35/Z8%)</f>
        <v>1.8977236602885339</v>
      </c>
      <c r="AB35" s="5">
        <v>5294</v>
      </c>
      <c r="AC35" s="21">
        <f>SUM(AB35/AB8%)</f>
        <v>1.9084010742416322</v>
      </c>
      <c r="AD35" s="15">
        <v>3991</v>
      </c>
      <c r="AE35" s="21">
        <f>SUM(AD35/AD8%)</f>
        <v>6.2526437826066523</v>
      </c>
      <c r="AF35" s="5">
        <v>3996</v>
      </c>
      <c r="AG35" s="21">
        <f>SUM(AF35/AF8%)</f>
        <v>6.2593984962406015</v>
      </c>
      <c r="AH35" s="15">
        <v>10604</v>
      </c>
      <c r="AI35" s="21">
        <f>SUM(AH35/AH8%)</f>
        <v>5.583873957367933</v>
      </c>
      <c r="AJ35" s="5">
        <v>10564</v>
      </c>
      <c r="AK35" s="21">
        <f>SUM(AJ35/AJ8%)</f>
        <v>5.5685873478574859</v>
      </c>
      <c r="AL35" s="15">
        <v>2538</v>
      </c>
      <c r="AM35" s="21">
        <f>SUM(AL35/AL8%)</f>
        <v>2.3632825230694738</v>
      </c>
      <c r="AN35" s="5">
        <v>2538</v>
      </c>
      <c r="AO35" s="21">
        <f>SUM(AN35/AN8%)</f>
        <v>2.3632825230694738</v>
      </c>
      <c r="AP35" s="15">
        <v>372</v>
      </c>
      <c r="AQ35" s="21">
        <f>SUM(AP35/AP8%)</f>
        <v>3.7862595419847329</v>
      </c>
      <c r="AR35" s="5">
        <v>372</v>
      </c>
      <c r="AS35" s="21">
        <f>SUM(AR35/AR8%)</f>
        <v>3.7862595419847329</v>
      </c>
    </row>
    <row r="36" spans="1:45" x14ac:dyDescent="0.2">
      <c r="A36" s="14" t="s">
        <v>46</v>
      </c>
      <c r="B36" s="20">
        <v>5971</v>
      </c>
      <c r="C36" s="21">
        <f>SUM(B36/B8%)</f>
        <v>0.46160363778609609</v>
      </c>
      <c r="D36" s="22">
        <v>5934</v>
      </c>
      <c r="E36" s="21">
        <f>SUM(D36/D8%)</f>
        <v>0.46300703327502185</v>
      </c>
      <c r="F36" s="15">
        <v>820</v>
      </c>
      <c r="G36" s="21">
        <f>SUM(F36/F8%)</f>
        <v>0.55652079487457917</v>
      </c>
      <c r="H36" s="5">
        <v>782</v>
      </c>
      <c r="I36" s="21">
        <f>SUM(H36/H8%)</f>
        <v>0.56178160919540232</v>
      </c>
      <c r="J36" s="15">
        <v>38</v>
      </c>
      <c r="K36" s="21">
        <f>SUM(J36/J8%)</f>
        <v>6.3311174422285524E-2</v>
      </c>
      <c r="L36" s="16">
        <v>38</v>
      </c>
      <c r="M36" s="21">
        <f>SUM(L36/L8%)</f>
        <v>6.3287976949852609E-2</v>
      </c>
      <c r="N36" s="15">
        <v>322</v>
      </c>
      <c r="O36" s="21">
        <f>SUM(N36/N8%)</f>
        <v>0.12941602025642057</v>
      </c>
      <c r="P36" s="5">
        <v>326</v>
      </c>
      <c r="Q36" s="21">
        <f>SUM(P36/P8%)</f>
        <v>0.13100419133041588</v>
      </c>
      <c r="R36" s="15">
        <v>528</v>
      </c>
      <c r="S36" s="21">
        <f>SUM(R36/R8%)</f>
        <v>0.49275335268261272</v>
      </c>
      <c r="T36" s="5">
        <v>528</v>
      </c>
      <c r="U36" s="21">
        <f>SUM(T36/T8%)</f>
        <v>0.49246840460756419</v>
      </c>
      <c r="V36" s="15">
        <v>867</v>
      </c>
      <c r="W36" s="21">
        <f>SUM(V36/V8%)</f>
        <v>1.0934819897084047</v>
      </c>
      <c r="X36" s="5">
        <v>863</v>
      </c>
      <c r="Y36" s="21">
        <f>SUM(X36/X8%)</f>
        <v>1.104329020947701</v>
      </c>
      <c r="Z36" s="15">
        <v>271</v>
      </c>
      <c r="AA36" s="21">
        <f>SUM(Z36/Z8%)</f>
        <v>9.679712251801105E-2</v>
      </c>
      <c r="AB36" s="5">
        <v>271</v>
      </c>
      <c r="AC36" s="21">
        <f>SUM(AB36/AB8%)</f>
        <v>9.7691101458156834E-2</v>
      </c>
      <c r="AD36" s="15">
        <v>495</v>
      </c>
      <c r="AE36" s="21">
        <f>SUM(AD36/AD8%)</f>
        <v>0.77550956461796372</v>
      </c>
      <c r="AF36" s="5">
        <v>495</v>
      </c>
      <c r="AG36" s="21">
        <f>SUM(AF36/AF8%)</f>
        <v>0.77537593984962405</v>
      </c>
      <c r="AH36" s="15">
        <v>2524</v>
      </c>
      <c r="AI36" s="21">
        <f>SUM(AH36/AH8%)</f>
        <v>1.3290925941528351</v>
      </c>
      <c r="AJ36" s="5">
        <v>2525</v>
      </c>
      <c r="AK36" s="21">
        <f>SUM(AJ36/AJ8%)</f>
        <v>1.3309999103881249</v>
      </c>
      <c r="AL36" s="15">
        <v>89</v>
      </c>
      <c r="AM36" s="21">
        <f>SUM(AL36/AL8%)</f>
        <v>8.287318540314545E-2</v>
      </c>
      <c r="AN36" s="5">
        <v>89</v>
      </c>
      <c r="AO36" s="21">
        <f>SUM(AN36/AN8%)</f>
        <v>8.287318540314545E-2</v>
      </c>
      <c r="AP36" s="15">
        <v>17</v>
      </c>
      <c r="AQ36" s="21">
        <f>SUM(AP36/AP8%)</f>
        <v>0.17302798982188294</v>
      </c>
      <c r="AR36" s="5">
        <v>17</v>
      </c>
      <c r="AS36" s="21">
        <f>SUM(AR36/AR8%)</f>
        <v>0.17302798982188294</v>
      </c>
    </row>
    <row r="37" spans="1:45" x14ac:dyDescent="0.2">
      <c r="A37" s="14" t="s">
        <v>47</v>
      </c>
      <c r="B37" s="20">
        <v>9443</v>
      </c>
      <c r="C37" s="21">
        <f>SUM(B37/B8%)</f>
        <v>0.73001560067226678</v>
      </c>
      <c r="D37" s="22">
        <v>9376</v>
      </c>
      <c r="E37" s="21">
        <f>SUM(D37/D8%)</f>
        <v>0.73157295988988957</v>
      </c>
      <c r="F37" s="15">
        <v>969</v>
      </c>
      <c r="G37" s="21">
        <f>SUM(F37/F8%)</f>
        <v>0.65764469540666737</v>
      </c>
      <c r="H37" s="5">
        <v>919</v>
      </c>
      <c r="I37" s="21">
        <f>SUM(H37/H8%)</f>
        <v>0.6602011494252874</v>
      </c>
      <c r="J37" s="15">
        <v>410</v>
      </c>
      <c r="K37" s="21">
        <f>SUM(J37/J8%)</f>
        <v>0.68309425034571225</v>
      </c>
      <c r="L37" s="16">
        <v>410</v>
      </c>
      <c r="M37" s="21">
        <f>SUM(L37/L8%)</f>
        <v>0.68284396182735707</v>
      </c>
      <c r="N37" s="15">
        <v>1777</v>
      </c>
      <c r="O37" s="21">
        <f>SUM(N37/N8%)</f>
        <v>0.71419959004863154</v>
      </c>
      <c r="P37" s="5">
        <v>1783</v>
      </c>
      <c r="Q37" s="21">
        <f>SUM(P37/P8%)</f>
        <v>0.71650451884089428</v>
      </c>
      <c r="R37" s="15">
        <v>1235</v>
      </c>
      <c r="S37" s="21">
        <f>SUM(R37/R8%)</f>
        <v>1.1525575578845202</v>
      </c>
      <c r="T37" s="5">
        <v>1235</v>
      </c>
      <c r="U37" s="21">
        <f>SUM(T37/T8%)</f>
        <v>1.1518910600195866</v>
      </c>
      <c r="V37" s="15">
        <v>278</v>
      </c>
      <c r="W37" s="21">
        <f>SUM(V37/V8%)</f>
        <v>0.35062052265159921</v>
      </c>
      <c r="X37" s="5">
        <v>274</v>
      </c>
      <c r="Y37" s="21">
        <f>SUM(X37/X8%)</f>
        <v>0.35062126505176139</v>
      </c>
      <c r="Z37" s="15">
        <v>2291</v>
      </c>
      <c r="AA37" s="21">
        <f>SUM(Z37/Z8%)</f>
        <v>0.81831072947883143</v>
      </c>
      <c r="AB37" s="5">
        <v>2273</v>
      </c>
      <c r="AC37" s="21">
        <f>SUM(AB37/AB8%)</f>
        <v>0.81937960743317528</v>
      </c>
      <c r="AD37" s="15">
        <v>232</v>
      </c>
      <c r="AE37" s="21">
        <f>SUM(AD37/AD8%)</f>
        <v>0.36347114947751025</v>
      </c>
      <c r="AF37" s="5">
        <v>233</v>
      </c>
      <c r="AG37" s="21">
        <f>SUM(AF37/AF8%)</f>
        <v>0.3649749373433584</v>
      </c>
      <c r="AH37" s="15">
        <v>1111</v>
      </c>
      <c r="AI37" s="21">
        <f>SUM(AH37/AH8%)</f>
        <v>0.585032437442076</v>
      </c>
      <c r="AJ37" s="5">
        <v>1109</v>
      </c>
      <c r="AK37" s="21">
        <f>SUM(AJ37/AJ8%)</f>
        <v>0.58458570321601211</v>
      </c>
      <c r="AL37" s="15">
        <v>1111</v>
      </c>
      <c r="AM37" s="21">
        <f>SUM(AL37/AL8%)</f>
        <v>1.0345180784594898</v>
      </c>
      <c r="AN37" s="5">
        <v>1111</v>
      </c>
      <c r="AO37" s="21">
        <f>SUM(AN37/AN8%)</f>
        <v>1.0345180784594898</v>
      </c>
      <c r="AP37" s="15">
        <v>29</v>
      </c>
      <c r="AQ37" s="21">
        <f>SUM(AP37/AP8%)</f>
        <v>0.2951653944020356</v>
      </c>
      <c r="AR37" s="5">
        <v>29</v>
      </c>
      <c r="AS37" s="21">
        <f>SUM(AR37/AR8%)</f>
        <v>0.2951653944020356</v>
      </c>
    </row>
    <row r="38" spans="1:45" x14ac:dyDescent="0.2">
      <c r="A38" s="14" t="s">
        <v>48</v>
      </c>
      <c r="B38" s="20">
        <v>223242</v>
      </c>
      <c r="C38" s="21">
        <f>SUM(B38/B8%)</f>
        <v>17.258301675874002</v>
      </c>
      <c r="D38" s="22">
        <v>222005</v>
      </c>
      <c r="E38" s="21">
        <f>SUM(D38/D8%)</f>
        <v>17.322190162153895</v>
      </c>
      <c r="F38" s="15">
        <v>19928</v>
      </c>
      <c r="G38" s="21">
        <f>SUM(F38/F8%)</f>
        <v>13.524812683244651</v>
      </c>
      <c r="H38" s="5">
        <v>18909</v>
      </c>
      <c r="I38" s="21">
        <f>SUM(H38/H8%)</f>
        <v>13.584051724137931</v>
      </c>
      <c r="J38" s="15">
        <v>16953</v>
      </c>
      <c r="K38" s="21">
        <f>SUM(J38/J8%)</f>
        <v>28.24511421002649</v>
      </c>
      <c r="L38" s="16">
        <v>16974</v>
      </c>
      <c r="M38" s="21">
        <f>SUM(L38/L8%)</f>
        <v>28.269740019652584</v>
      </c>
      <c r="N38" s="15">
        <v>65655</v>
      </c>
      <c r="O38" s="21">
        <f>SUM(N38/N8%)</f>
        <v>26.387604999799045</v>
      </c>
      <c r="P38" s="5">
        <v>66142</v>
      </c>
      <c r="Q38" s="21">
        <f>SUM(P38/P8%)</f>
        <v>26.57938411955941</v>
      </c>
      <c r="R38" s="15">
        <v>15117</v>
      </c>
      <c r="S38" s="21">
        <f>SUM(R38/R8%)</f>
        <v>14.107864455498213</v>
      </c>
      <c r="T38" s="5">
        <v>15119</v>
      </c>
      <c r="U38" s="21">
        <f>SUM(T38/T8%)</f>
        <v>14.101571608450309</v>
      </c>
      <c r="V38" s="15">
        <v>6640</v>
      </c>
      <c r="W38" s="21">
        <f>SUM(V38/V8%)</f>
        <v>8.3745333467863983</v>
      </c>
      <c r="X38" s="5">
        <v>6257</v>
      </c>
      <c r="Y38" s="21">
        <f>SUM(X38/X8%)</f>
        <v>8.0067053117842004</v>
      </c>
      <c r="Z38" s="15">
        <v>57758</v>
      </c>
      <c r="AA38" s="21">
        <f>SUM(Z38/Z8%)</f>
        <v>20.630288569724289</v>
      </c>
      <c r="AB38" s="5">
        <v>57374</v>
      </c>
      <c r="AC38" s="21">
        <f>SUM(AB38/AB8%)</f>
        <v>20.682395775130225</v>
      </c>
      <c r="AD38" s="15">
        <v>4776</v>
      </c>
      <c r="AE38" s="21">
        <f>SUM(AD38/AD8%)</f>
        <v>7.4824922840715038</v>
      </c>
      <c r="AF38" s="5">
        <v>4779</v>
      </c>
      <c r="AG38" s="21">
        <f>SUM(AF38/AF8%)</f>
        <v>7.4859022556390977</v>
      </c>
      <c r="AH38" s="15">
        <v>21398</v>
      </c>
      <c r="AI38" s="21">
        <f>SUM(AH38/AH8%)</f>
        <v>11.267798466593648</v>
      </c>
      <c r="AJ38" s="5">
        <v>21432</v>
      </c>
      <c r="AK38" s="21">
        <f>SUM(AJ38/AJ8%)</f>
        <v>11.297421813638929</v>
      </c>
      <c r="AL38" s="15">
        <v>14218</v>
      </c>
      <c r="AM38" s="21">
        <f>SUM(AL38/AL8%)</f>
        <v>13.239224157999123</v>
      </c>
      <c r="AN38" s="5">
        <v>14218</v>
      </c>
      <c r="AO38" s="21">
        <f>SUM(AN38/AN8%)</f>
        <v>13.239224157999123</v>
      </c>
      <c r="AP38" s="15">
        <v>799</v>
      </c>
      <c r="AQ38" s="21">
        <f>SUM(AP38/AP8%)</f>
        <v>8.1323155216284988</v>
      </c>
      <c r="AR38" s="5">
        <v>801</v>
      </c>
      <c r="AS38" s="21">
        <f>SUM(AR38/AR8%)</f>
        <v>8.1526717557251906</v>
      </c>
    </row>
    <row r="39" spans="1:45" ht="15" thickBot="1" x14ac:dyDescent="0.25">
      <c r="A39" s="23" t="s">
        <v>49</v>
      </c>
      <c r="B39" s="24">
        <v>28193</v>
      </c>
      <c r="C39" s="25">
        <f>SUM(B39/B8%)</f>
        <v>2.1795329693691854</v>
      </c>
      <c r="D39" s="26">
        <v>27739</v>
      </c>
      <c r="E39" s="25">
        <f>SUM(D39/D8%)</f>
        <v>2.16436671655137</v>
      </c>
      <c r="F39" s="27">
        <v>6119</v>
      </c>
      <c r="G39" s="25">
        <f>SUM(F39/F8%)</f>
        <v>4.1528667607775001</v>
      </c>
      <c r="H39" s="8">
        <v>5708</v>
      </c>
      <c r="I39" s="25">
        <f>SUM(H39/H8%)</f>
        <v>4.1005747126436782</v>
      </c>
      <c r="J39" s="27">
        <v>1009</v>
      </c>
      <c r="K39" s="25">
        <f>SUM(J39/J8%)</f>
        <v>1.6810782892654237</v>
      </c>
      <c r="L39" s="28">
        <v>1009</v>
      </c>
      <c r="M39" s="25">
        <f>SUM(L39/L8%)</f>
        <v>1.6804623353263497</v>
      </c>
      <c r="N39" s="27">
        <v>3099</v>
      </c>
      <c r="O39" s="25">
        <f>SUM(N39/N8%)</f>
        <v>1.2455287166914513</v>
      </c>
      <c r="P39" s="8">
        <v>3096</v>
      </c>
      <c r="Q39" s="25">
        <f>SUM(P39/P8%)</f>
        <v>1.2441379642913117</v>
      </c>
      <c r="R39" s="27">
        <v>3317</v>
      </c>
      <c r="S39" s="25">
        <f>SUM(R39/R8%)</f>
        <v>3.0955736190307319</v>
      </c>
      <c r="T39" s="8">
        <v>3317</v>
      </c>
      <c r="U39" s="25">
        <f>SUM(T39/T8%)</f>
        <v>3.093783519097141</v>
      </c>
      <c r="V39" s="27">
        <v>1714</v>
      </c>
      <c r="W39" s="25">
        <f>SUM(V39/V8%)</f>
        <v>2.1617394813843203</v>
      </c>
      <c r="X39" s="8">
        <v>1708</v>
      </c>
      <c r="Y39" s="25">
        <f>SUM(X39/X8%)</f>
        <v>2.1856245281328777</v>
      </c>
      <c r="Z39" s="27">
        <v>2862</v>
      </c>
      <c r="AA39" s="25">
        <f>SUM(Z39/Z8%)</f>
        <v>1.0222633381791426</v>
      </c>
      <c r="AB39" s="8">
        <v>2839</v>
      </c>
      <c r="AC39" s="25">
        <f>SUM(AB39/AB8%)</f>
        <v>1.0234134208107279</v>
      </c>
      <c r="AD39" s="27">
        <v>1299</v>
      </c>
      <c r="AE39" s="25">
        <f>SUM(AD39/AD8%)</f>
        <v>2.035125099876232</v>
      </c>
      <c r="AF39" s="8">
        <v>1298</v>
      </c>
      <c r="AG39" s="25">
        <f>SUM(AF39/AF8%)</f>
        <v>2.0332080200501252</v>
      </c>
      <c r="AH39" s="27">
        <v>7009</v>
      </c>
      <c r="AI39" s="25">
        <f>SUM(AH39/AH8%)</f>
        <v>3.6908121998483443</v>
      </c>
      <c r="AJ39" s="8">
        <v>6999</v>
      </c>
      <c r="AK39" s="25">
        <f>SUM(AJ39/AJ8%)</f>
        <v>3.689373612992668</v>
      </c>
      <c r="AL39" s="27">
        <v>1637</v>
      </c>
      <c r="AM39" s="25">
        <f>SUM(AL39/AL8%)</f>
        <v>1.5243079157859449</v>
      </c>
      <c r="AN39" s="8">
        <v>1637</v>
      </c>
      <c r="AO39" s="25">
        <f>SUM(AN39/AN8%)</f>
        <v>1.5243079157859449</v>
      </c>
      <c r="AP39" s="27">
        <v>128</v>
      </c>
      <c r="AQ39" s="25">
        <f>SUM(AP39/AP8%)</f>
        <v>1.3027989821882953</v>
      </c>
      <c r="AR39" s="8">
        <v>128</v>
      </c>
      <c r="AS39" s="25">
        <f>SUM(AR39/AR8%)</f>
        <v>1.3027989821882953</v>
      </c>
    </row>
  </sheetData>
  <mergeCells count="11">
    <mergeCell ref="B17:E17"/>
    <mergeCell ref="F17:I17"/>
    <mergeCell ref="J17:M17"/>
    <mergeCell ref="N17:Q17"/>
    <mergeCell ref="AP17:AS17"/>
    <mergeCell ref="R17:U17"/>
    <mergeCell ref="V17:Y17"/>
    <mergeCell ref="Z17:AC17"/>
    <mergeCell ref="AD17:AG17"/>
    <mergeCell ref="AH17:AK17"/>
    <mergeCell ref="AL17:AO1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учтом аннул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2022-02-08T15:22:43Z</dcterms:modified>
</cp:coreProperties>
</file>