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/>
</workbook>
</file>

<file path=xl/calcChain.xml><?xml version="1.0" encoding="utf-8"?>
<calcChain xmlns="http://schemas.openxmlformats.org/spreadsheetml/2006/main">
  <c r="F18" i="1"/>
  <c r="H9" i="3" l="1"/>
  <c r="F136" i="1"/>
  <c r="F64" l="1"/>
  <c r="F57"/>
  <c r="F181"/>
  <c r="F28"/>
  <c r="F36"/>
  <c r="F47"/>
  <c r="F41"/>
  <c r="F193"/>
  <c r="F117"/>
  <c r="F110"/>
  <c r="F90"/>
  <c r="F101"/>
  <c r="F81"/>
  <c r="F127"/>
  <c r="F142"/>
  <c r="F155"/>
  <c r="F161"/>
  <c r="F170"/>
  <c r="F71"/>
  <c r="E193"/>
  <c r="E181"/>
  <c r="E170"/>
  <c r="E161"/>
  <c r="E155"/>
  <c r="E142"/>
  <c r="E136"/>
  <c r="E127"/>
  <c r="E117"/>
  <c r="E110"/>
  <c r="E101"/>
  <c r="E90"/>
  <c r="E81"/>
  <c r="E71"/>
  <c r="E64"/>
  <c r="E57"/>
  <c r="E47"/>
  <c r="E41"/>
  <c r="E36"/>
  <c r="E28"/>
  <c r="E18"/>
  <c r="E3" s="1"/>
  <c r="F3" l="1"/>
  <c r="G47"/>
  <c r="G3" s="1"/>
</calcChain>
</file>

<file path=xl/sharedStrings.xml><?xml version="1.0" encoding="utf-8"?>
<sst xmlns="http://schemas.openxmlformats.org/spreadsheetml/2006/main" count="510" uniqueCount="126">
  <si>
    <t>№</t>
  </si>
  <si>
    <t xml:space="preserve">Наименование города </t>
  </si>
  <si>
    <t>Уполномоченный по финансовым вопросам</t>
  </si>
  <si>
    <t xml:space="preserve">Уполномоченный представитель по выборам </t>
  </si>
  <si>
    <t>Баткенская ТИК</t>
  </si>
  <si>
    <t xml:space="preserve">Баткенская область </t>
  </si>
  <si>
    <t>Ошская область</t>
  </si>
  <si>
    <t>Жалал-Абадская область</t>
  </si>
  <si>
    <t>Аксыйская ТИК</t>
  </si>
  <si>
    <t>Ноокенская ТИК</t>
  </si>
  <si>
    <t>Таласская область</t>
  </si>
  <si>
    <t>Чуйская область</t>
  </si>
  <si>
    <t>Ыссык-Атинская ТИК</t>
  </si>
  <si>
    <t>Сокулукская ТИК</t>
  </si>
  <si>
    <t>Жайылская ТИК</t>
  </si>
  <si>
    <t>Панфиловская ТИК</t>
  </si>
  <si>
    <t>Кеминская ТИК</t>
  </si>
  <si>
    <t xml:space="preserve">Нарынская область </t>
  </si>
  <si>
    <t xml:space="preserve">Иссык-Кульская область </t>
  </si>
  <si>
    <t xml:space="preserve"> "Онугуу-Прогресс"</t>
  </si>
  <si>
    <t>"Партия зеленых Кыргызстана"</t>
  </si>
  <si>
    <t>г.Кайынды</t>
  </si>
  <si>
    <t>г.Орловка</t>
  </si>
  <si>
    <t>Кадамжайская ТИК</t>
  </si>
  <si>
    <t>Лейлекская ТИК</t>
  </si>
  <si>
    <t>Сулютинская ТИК</t>
  </si>
  <si>
    <t>Таш-Комурская ТИК</t>
  </si>
  <si>
    <t>Кара-Кульская ТИК</t>
  </si>
  <si>
    <t>Узгенская ТИК</t>
  </si>
  <si>
    <t>Нарынская городская ТИК</t>
  </si>
  <si>
    <t>Иссык-Кульская ТИК</t>
  </si>
  <si>
    <t>Таласская городская ТИК</t>
  </si>
  <si>
    <t>Жалал-Абадская ТИК</t>
  </si>
  <si>
    <t xml:space="preserve">"Актив" </t>
  </si>
  <si>
    <t>"Ата-Мекен"</t>
  </si>
  <si>
    <t>"Улуу Кыргызстан"</t>
  </si>
  <si>
    <t>"Республика-Ата-Журт"</t>
  </si>
  <si>
    <t>"Комунистов Кыргызстана"</t>
  </si>
  <si>
    <t xml:space="preserve">Наименование политической партии </t>
  </si>
  <si>
    <t>"Замандаш"</t>
  </si>
  <si>
    <t xml:space="preserve">Кызыл-Кийская ТИК                    </t>
  </si>
  <si>
    <t>Дата подачи документов</t>
  </si>
  <si>
    <t xml:space="preserve">"Кыргызстан" </t>
  </si>
  <si>
    <t>"Ата-Журт"</t>
  </si>
  <si>
    <t>"Партия коммунистов Кыргызстана"</t>
  </si>
  <si>
    <t>"Онугуу-Прогресс"</t>
  </si>
  <si>
    <t>"СДПК"</t>
  </si>
  <si>
    <t>"Улуу Биримдик"</t>
  </si>
  <si>
    <t>"Мекен Ынтымагы"</t>
  </si>
  <si>
    <t>"Мекеним Кыргызстан"</t>
  </si>
  <si>
    <t>"Кыргызстан"</t>
  </si>
  <si>
    <t>"Аалам"</t>
  </si>
  <si>
    <t>"Таза-Кыргызстан"</t>
  </si>
  <si>
    <t xml:space="preserve"> </t>
  </si>
  <si>
    <r>
      <t>"Элдик-Народная</t>
    </r>
    <r>
      <rPr>
        <b/>
        <sz val="11"/>
        <color theme="1"/>
        <rFont val="Times New Roman"/>
        <family val="1"/>
        <charset val="204"/>
      </rPr>
      <t>"</t>
    </r>
  </si>
  <si>
    <t>"Жаны-Шаар"</t>
  </si>
  <si>
    <t>"Ак-Шумкар"</t>
  </si>
  <si>
    <t>"Кайнар-Источник"</t>
  </si>
  <si>
    <t>"Энергетиков"</t>
  </si>
  <si>
    <t>"Бир-Бол"</t>
  </si>
  <si>
    <t>"Айкол"</t>
  </si>
  <si>
    <t>"Таш-Комур жаштары"</t>
  </si>
  <si>
    <t>"Акшумкар"</t>
  </si>
  <si>
    <t>"Бутун-Кыргызстан"</t>
  </si>
  <si>
    <t>"Улуу-Кыргызстан"</t>
  </si>
  <si>
    <t>"Демократ"</t>
  </si>
  <si>
    <t>Итого:</t>
  </si>
  <si>
    <t xml:space="preserve">г. Кемин </t>
  </si>
  <si>
    <t>г. Кемин  (Досрочные выборы)</t>
  </si>
  <si>
    <t>"Ала-Тоо ынтымагы"</t>
  </si>
  <si>
    <t>"Жаны-Доор"</t>
  </si>
  <si>
    <t>Ибраимов М.</t>
  </si>
  <si>
    <t>Ибраимов Р.</t>
  </si>
  <si>
    <t xml:space="preserve">"Жаны-Доор" </t>
  </si>
  <si>
    <t>"ЭлАман"</t>
  </si>
  <si>
    <t>"Содружество народов Кыргызстана"</t>
  </si>
  <si>
    <t>"Патриот ынтымагы"</t>
  </si>
  <si>
    <t>"Народно-демократичная партия Кыргызстана"</t>
  </si>
  <si>
    <t>"Мекенчил"</t>
  </si>
  <si>
    <t>"Табылга"</t>
  </si>
  <si>
    <t xml:space="preserve">Кол-во кандидатов </t>
  </si>
  <si>
    <t>Кол-во мандатов</t>
  </si>
  <si>
    <t>Избиратель ный залог</t>
  </si>
  <si>
    <t>"Ата--Журт-Мекенчил"</t>
  </si>
  <si>
    <t>Всего:</t>
  </si>
  <si>
    <t>СДПК</t>
  </si>
  <si>
    <t>Примечание</t>
  </si>
  <si>
    <t>п/п в гор. кенешах</t>
  </si>
  <si>
    <t xml:space="preserve">Информация о выдвижении  кандидатов в депутаты в городские кенеши от политических партий </t>
  </si>
  <si>
    <t xml:space="preserve">Майрамбеков М. </t>
  </si>
  <si>
    <t>Бакиров А.</t>
  </si>
  <si>
    <t>Каипов У. М.</t>
  </si>
  <si>
    <t>Сенюк Т. М.</t>
  </si>
  <si>
    <t>Бакиров У.К.</t>
  </si>
  <si>
    <t>Шаршеев Н.Э.</t>
  </si>
  <si>
    <t>Сатаров А.Ж.</t>
  </si>
  <si>
    <t>Нурсеитов У. М.</t>
  </si>
  <si>
    <t>Информация о выдвижениях в городские кенеши на 10.11.2016</t>
  </si>
  <si>
    <t xml:space="preserve">Кол-во зарегистрированных кандидатов </t>
  </si>
  <si>
    <t xml:space="preserve">Кол-во выдвинутых кандидатов </t>
  </si>
  <si>
    <t>г.Кара-Балта</t>
  </si>
  <si>
    <t>г.Шопоков</t>
  </si>
  <si>
    <t>г.Кант</t>
  </si>
  <si>
    <t xml:space="preserve">г.Талас </t>
  </si>
  <si>
    <t>г.Кочкор-Ата</t>
  </si>
  <si>
    <t>г.Кербен</t>
  </si>
  <si>
    <t>г.Кара-Куль</t>
  </si>
  <si>
    <t>г.Таш-Комур</t>
  </si>
  <si>
    <t>г.Жалал-Абад</t>
  </si>
  <si>
    <t>г.Узген</t>
  </si>
  <si>
    <t>г.Айдаркен</t>
  </si>
  <si>
    <t>г.Кадамжай</t>
  </si>
  <si>
    <t>г.Исфана</t>
  </si>
  <si>
    <t>г.Сулюкта</t>
  </si>
  <si>
    <t>г.Кызыл-Кия</t>
  </si>
  <si>
    <t>г.Баткен</t>
  </si>
  <si>
    <t xml:space="preserve">г.Бишкек </t>
  </si>
  <si>
    <t>г.Нарын</t>
  </si>
  <si>
    <t xml:space="preserve">г.Чолпон-Ата </t>
  </si>
  <si>
    <t xml:space="preserve">      +</t>
  </si>
  <si>
    <t xml:space="preserve">Примечание: всего выдвинулось 35 политических партий на     21 городских кенешах </t>
  </si>
  <si>
    <t xml:space="preserve">Информация о кандидатах городских кенешей </t>
  </si>
  <si>
    <t xml:space="preserve">Сводная информация по городам о проведении жеребьевки </t>
  </si>
  <si>
    <t xml:space="preserve">Дата проведение жеребьевки  </t>
  </si>
  <si>
    <t xml:space="preserve">Порядок расположения партий </t>
  </si>
  <si>
    <t>"Ата-Журт-Мекенчил"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</si>
</sst>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wrapTex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top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6" borderId="7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3"/>
  <sheetViews>
    <sheetView tabSelected="1" topLeftCell="A52" workbookViewId="0">
      <selection activeCell="H50" sqref="H50"/>
    </sheetView>
  </sheetViews>
  <sheetFormatPr defaultRowHeight="15"/>
  <cols>
    <col min="1" max="1" width="4.42578125" style="1" customWidth="1"/>
    <col min="2" max="2" width="18.140625" style="1" customWidth="1"/>
    <col min="3" max="3" width="3.42578125" style="1" customWidth="1"/>
    <col min="4" max="4" width="19.140625" style="1" customWidth="1"/>
    <col min="5" max="5" width="17" style="1" customWidth="1"/>
    <col min="6" max="6" width="22.140625" style="1" customWidth="1"/>
    <col min="7" max="7" width="12.7109375" style="1" customWidth="1"/>
    <col min="8" max="16384" width="9.140625" style="1"/>
  </cols>
  <sheetData>
    <row r="1" spans="1:7" ht="23.25" customHeight="1">
      <c r="A1" s="101" t="s">
        <v>121</v>
      </c>
      <c r="B1" s="101"/>
      <c r="C1" s="101"/>
      <c r="D1" s="101"/>
      <c r="E1" s="101"/>
      <c r="F1" s="101"/>
      <c r="G1" s="101"/>
    </row>
    <row r="2" spans="1:7" ht="86.25" customHeight="1">
      <c r="A2" s="29" t="s">
        <v>0</v>
      </c>
      <c r="B2" s="30" t="s">
        <v>1</v>
      </c>
      <c r="C2" s="83" t="s">
        <v>38</v>
      </c>
      <c r="D2" s="84"/>
      <c r="E2" s="30" t="s">
        <v>99</v>
      </c>
      <c r="F2" s="30" t="s">
        <v>98</v>
      </c>
      <c r="G2" s="32" t="s">
        <v>81</v>
      </c>
    </row>
    <row r="3" spans="1:7" ht="28.5" customHeight="1">
      <c r="A3" s="2"/>
      <c r="B3" s="102" t="s">
        <v>84</v>
      </c>
      <c r="C3" s="103"/>
      <c r="D3" s="37">
        <v>35</v>
      </c>
      <c r="E3" s="46">
        <f>E18+E28+E36+E41+E47+E57+E64+E71+E81+E90+E101+E110+E117+E127+E136+E142+E155+E161+E170+E181+E193</f>
        <v>7353</v>
      </c>
      <c r="F3" s="37">
        <f>F18+F28+F36+F41+F47+F57+F64+F71+F81+F90+F101+F110+F117+F127+F136+F142+F155+F161+F170+F181+F193</f>
        <v>7211</v>
      </c>
      <c r="G3" s="37">
        <f>G18+G28+G36+G41+G47+G57+G64+G71+G81+G90+G101+G110+G117+G127+G136+G142+G155+G161+G170+G181+G193</f>
        <v>595</v>
      </c>
    </row>
    <row r="4" spans="1:7" ht="31.5" customHeight="1">
      <c r="A4" s="63">
        <v>1</v>
      </c>
      <c r="B4" s="68" t="s">
        <v>116</v>
      </c>
      <c r="C4" s="13">
        <v>1</v>
      </c>
      <c r="D4" s="9" t="s">
        <v>20</v>
      </c>
      <c r="E4" s="51">
        <v>99</v>
      </c>
      <c r="F4" s="53">
        <v>96</v>
      </c>
      <c r="G4" s="63">
        <v>45</v>
      </c>
    </row>
    <row r="5" spans="1:7" ht="18" customHeight="1">
      <c r="A5" s="64"/>
      <c r="B5" s="69"/>
      <c r="C5" s="13">
        <v>2</v>
      </c>
      <c r="D5" s="8" t="s">
        <v>19</v>
      </c>
      <c r="E5" s="51">
        <v>93</v>
      </c>
      <c r="F5" s="53">
        <v>93</v>
      </c>
      <c r="G5" s="64"/>
    </row>
    <row r="6" spans="1:7" ht="18" customHeight="1">
      <c r="A6" s="64"/>
      <c r="B6" s="69"/>
      <c r="C6" s="13">
        <v>3</v>
      </c>
      <c r="D6" s="8" t="s">
        <v>33</v>
      </c>
      <c r="E6" s="51">
        <v>71</v>
      </c>
      <c r="F6" s="53">
        <v>70</v>
      </c>
      <c r="G6" s="64"/>
    </row>
    <row r="7" spans="1:7" ht="29.25" customHeight="1">
      <c r="A7" s="64"/>
      <c r="B7" s="69"/>
      <c r="C7" s="13">
        <v>4</v>
      </c>
      <c r="D7" s="9" t="s">
        <v>44</v>
      </c>
      <c r="E7" s="51">
        <v>70</v>
      </c>
      <c r="F7" s="53">
        <v>70</v>
      </c>
      <c r="G7" s="64"/>
    </row>
    <row r="8" spans="1:7" ht="18.75" customHeight="1">
      <c r="A8" s="64"/>
      <c r="B8" s="69"/>
      <c r="C8" s="13">
        <v>5</v>
      </c>
      <c r="D8" s="9" t="s">
        <v>35</v>
      </c>
      <c r="E8" s="51">
        <v>82</v>
      </c>
      <c r="F8" s="53">
        <v>80</v>
      </c>
      <c r="G8" s="64"/>
    </row>
    <row r="9" spans="1:7" ht="30.75" customHeight="1">
      <c r="A9" s="64"/>
      <c r="B9" s="69"/>
      <c r="C9" s="13">
        <v>6</v>
      </c>
      <c r="D9" s="9" t="s">
        <v>49</v>
      </c>
      <c r="E9" s="51">
        <v>95</v>
      </c>
      <c r="F9" s="53">
        <v>95</v>
      </c>
      <c r="G9" s="64"/>
    </row>
    <row r="10" spans="1:7" ht="46.5" customHeight="1">
      <c r="A10" s="64"/>
      <c r="B10" s="69"/>
      <c r="C10" s="13">
        <v>7</v>
      </c>
      <c r="D10" s="9" t="s">
        <v>77</v>
      </c>
      <c r="E10" s="51">
        <v>70</v>
      </c>
      <c r="F10" s="53">
        <v>69</v>
      </c>
      <c r="G10" s="64"/>
    </row>
    <row r="11" spans="1:7" ht="18.75" customHeight="1">
      <c r="A11" s="64"/>
      <c r="B11" s="69"/>
      <c r="C11" s="13">
        <v>8</v>
      </c>
      <c r="D11" s="9" t="s">
        <v>50</v>
      </c>
      <c r="E11" s="51">
        <v>86</v>
      </c>
      <c r="F11" s="53">
        <v>86</v>
      </c>
      <c r="G11" s="64"/>
    </row>
    <row r="12" spans="1:7" ht="16.5" customHeight="1">
      <c r="A12" s="64"/>
      <c r="B12" s="69"/>
      <c r="C12" s="13">
        <v>9</v>
      </c>
      <c r="D12" s="9" t="s">
        <v>51</v>
      </c>
      <c r="E12" s="51">
        <v>72</v>
      </c>
      <c r="F12" s="53">
        <v>72</v>
      </c>
      <c r="G12" s="64"/>
    </row>
    <row r="13" spans="1:7" ht="31.5" customHeight="1">
      <c r="A13" s="64"/>
      <c r="B13" s="69"/>
      <c r="C13" s="13">
        <v>10</v>
      </c>
      <c r="D13" s="9" t="s">
        <v>36</v>
      </c>
      <c r="E13" s="51">
        <v>80</v>
      </c>
      <c r="F13" s="53">
        <v>80</v>
      </c>
      <c r="G13" s="64"/>
    </row>
    <row r="14" spans="1:7" ht="20.25" customHeight="1">
      <c r="A14" s="64"/>
      <c r="B14" s="69"/>
      <c r="C14" s="13">
        <v>11</v>
      </c>
      <c r="D14" s="9" t="s">
        <v>52</v>
      </c>
      <c r="E14" s="51">
        <v>69</v>
      </c>
      <c r="F14" s="53">
        <v>69</v>
      </c>
      <c r="G14" s="64"/>
    </row>
    <row r="15" spans="1:7" ht="20.25" customHeight="1">
      <c r="A15" s="64"/>
      <c r="B15" s="69"/>
      <c r="C15" s="13">
        <v>12</v>
      </c>
      <c r="D15" s="9" t="s">
        <v>46</v>
      </c>
      <c r="E15" s="51">
        <v>80</v>
      </c>
      <c r="F15" s="53">
        <v>76</v>
      </c>
      <c r="G15" s="64"/>
    </row>
    <row r="16" spans="1:7" ht="20.25" customHeight="1">
      <c r="A16" s="64"/>
      <c r="B16" s="69"/>
      <c r="C16" s="13">
        <v>13</v>
      </c>
      <c r="D16" s="9" t="s">
        <v>70</v>
      </c>
      <c r="E16" s="51">
        <v>72</v>
      </c>
      <c r="F16" s="53">
        <v>71</v>
      </c>
      <c r="G16" s="64"/>
    </row>
    <row r="17" spans="1:7" ht="20.25" customHeight="1">
      <c r="A17" s="65"/>
      <c r="B17" s="70"/>
      <c r="C17" s="45">
        <v>14</v>
      </c>
      <c r="D17" s="9" t="s">
        <v>65</v>
      </c>
      <c r="E17" s="51">
        <v>91</v>
      </c>
      <c r="F17" s="53">
        <v>88</v>
      </c>
      <c r="G17" s="65"/>
    </row>
    <row r="18" spans="1:7" ht="18.75" customHeight="1">
      <c r="A18" s="22"/>
      <c r="B18" s="85" t="s">
        <v>66</v>
      </c>
      <c r="C18" s="85"/>
      <c r="D18" s="26">
        <v>14</v>
      </c>
      <c r="E18" s="46">
        <f>SUM(E4:E17)</f>
        <v>1130</v>
      </c>
      <c r="F18" s="24">
        <f>SUM(F4:F17)</f>
        <v>1115</v>
      </c>
      <c r="G18" s="25">
        <v>45</v>
      </c>
    </row>
    <row r="19" spans="1:7" ht="22.5" customHeight="1">
      <c r="A19" s="74" t="s">
        <v>5</v>
      </c>
      <c r="B19" s="75"/>
      <c r="C19" s="75"/>
      <c r="D19" s="75"/>
      <c r="E19" s="75"/>
      <c r="F19" s="75"/>
      <c r="G19" s="86"/>
    </row>
    <row r="20" spans="1:7">
      <c r="A20" s="78" t="s">
        <v>4</v>
      </c>
      <c r="B20" s="79"/>
      <c r="C20" s="79"/>
      <c r="D20" s="79"/>
      <c r="E20" s="79"/>
      <c r="F20" s="79"/>
      <c r="G20" s="79"/>
    </row>
    <row r="21" spans="1:7">
      <c r="A21" s="63">
        <v>2</v>
      </c>
      <c r="B21" s="71" t="s">
        <v>115</v>
      </c>
      <c r="C21" s="5">
        <v>1</v>
      </c>
      <c r="D21" s="2" t="s">
        <v>45</v>
      </c>
      <c r="E21" s="5">
        <v>51</v>
      </c>
      <c r="F21" s="5">
        <v>47</v>
      </c>
      <c r="G21" s="71">
        <v>31</v>
      </c>
    </row>
    <row r="22" spans="1:7">
      <c r="A22" s="64"/>
      <c r="B22" s="72"/>
      <c r="C22" s="5">
        <v>2</v>
      </c>
      <c r="D22" s="2" t="s">
        <v>46</v>
      </c>
      <c r="E22" s="5">
        <v>49</v>
      </c>
      <c r="F22" s="5">
        <v>49</v>
      </c>
      <c r="G22" s="72"/>
    </row>
    <row r="23" spans="1:7" ht="30">
      <c r="A23" s="64"/>
      <c r="B23" s="72"/>
      <c r="C23" s="5">
        <v>3</v>
      </c>
      <c r="D23" s="4" t="s">
        <v>36</v>
      </c>
      <c r="E23" s="5">
        <v>48</v>
      </c>
      <c r="F23" s="5">
        <v>46</v>
      </c>
      <c r="G23" s="72"/>
    </row>
    <row r="24" spans="1:7">
      <c r="A24" s="64"/>
      <c r="B24" s="72"/>
      <c r="C24" s="5">
        <v>4</v>
      </c>
      <c r="D24" s="2" t="s">
        <v>73</v>
      </c>
      <c r="E24" s="5">
        <v>55</v>
      </c>
      <c r="F24" s="5">
        <v>52</v>
      </c>
      <c r="G24" s="72"/>
    </row>
    <row r="25" spans="1:7">
      <c r="A25" s="64"/>
      <c r="B25" s="72"/>
      <c r="C25" s="5">
        <v>5</v>
      </c>
      <c r="D25" s="2" t="s">
        <v>63</v>
      </c>
      <c r="E25" s="5">
        <v>52</v>
      </c>
      <c r="F25" s="5">
        <v>46</v>
      </c>
      <c r="G25" s="72"/>
    </row>
    <row r="26" spans="1:7">
      <c r="A26" s="64"/>
      <c r="B26" s="72"/>
      <c r="C26" s="5">
        <v>6</v>
      </c>
      <c r="D26" s="2" t="s">
        <v>39</v>
      </c>
      <c r="E26" s="5">
        <v>52</v>
      </c>
      <c r="F26" s="5">
        <v>52</v>
      </c>
      <c r="G26" s="72"/>
    </row>
    <row r="27" spans="1:7">
      <c r="A27" s="65"/>
      <c r="B27" s="73"/>
      <c r="C27" s="5">
        <v>7</v>
      </c>
      <c r="D27" s="2" t="s">
        <v>50</v>
      </c>
      <c r="E27" s="5">
        <v>50</v>
      </c>
      <c r="F27" s="5">
        <v>46</v>
      </c>
      <c r="G27" s="73"/>
    </row>
    <row r="28" spans="1:7" ht="21" customHeight="1">
      <c r="A28" s="6"/>
      <c r="B28" s="87" t="s">
        <v>66</v>
      </c>
      <c r="C28" s="88"/>
      <c r="D28" s="25">
        <v>7</v>
      </c>
      <c r="E28" s="46">
        <f>E27+E26+E25+E24+E23+E22+E21</f>
        <v>357</v>
      </c>
      <c r="F28" s="25">
        <f>SUM(F21:F27)</f>
        <v>338</v>
      </c>
      <c r="G28" s="23">
        <v>31</v>
      </c>
    </row>
    <row r="29" spans="1:7">
      <c r="A29" s="78" t="s">
        <v>40</v>
      </c>
      <c r="B29" s="79"/>
      <c r="C29" s="79"/>
      <c r="D29" s="79"/>
      <c r="E29" s="79"/>
      <c r="F29" s="79"/>
      <c r="G29" s="79"/>
    </row>
    <row r="30" spans="1:7" ht="32.25" customHeight="1">
      <c r="A30" s="63">
        <v>3</v>
      </c>
      <c r="B30" s="68" t="s">
        <v>114</v>
      </c>
      <c r="C30" s="5">
        <v>1</v>
      </c>
      <c r="D30" s="4" t="s">
        <v>36</v>
      </c>
      <c r="E30" s="5">
        <v>53</v>
      </c>
      <c r="F30" s="5">
        <v>53</v>
      </c>
      <c r="G30" s="71">
        <v>31</v>
      </c>
    </row>
    <row r="31" spans="1:7">
      <c r="A31" s="64"/>
      <c r="B31" s="69"/>
      <c r="C31" s="5">
        <v>2</v>
      </c>
      <c r="D31" s="14" t="s">
        <v>45</v>
      </c>
      <c r="E31" s="5">
        <v>48</v>
      </c>
      <c r="F31" s="5">
        <v>48</v>
      </c>
      <c r="G31" s="72"/>
    </row>
    <row r="32" spans="1:7">
      <c r="A32" s="64"/>
      <c r="B32" s="69"/>
      <c r="C32" s="5">
        <v>3</v>
      </c>
      <c r="D32" s="14" t="s">
        <v>50</v>
      </c>
      <c r="E32" s="5">
        <v>56</v>
      </c>
      <c r="F32" s="5">
        <v>56</v>
      </c>
      <c r="G32" s="72"/>
    </row>
    <row r="33" spans="1:7">
      <c r="A33" s="64"/>
      <c r="B33" s="69"/>
      <c r="C33" s="5">
        <v>4</v>
      </c>
      <c r="D33" s="14" t="s">
        <v>59</v>
      </c>
      <c r="E33" s="5">
        <v>51</v>
      </c>
      <c r="F33" s="5">
        <v>51</v>
      </c>
      <c r="G33" s="72"/>
    </row>
    <row r="34" spans="1:7">
      <c r="A34" s="64"/>
      <c r="B34" s="69"/>
      <c r="C34" s="5">
        <v>5</v>
      </c>
      <c r="D34" s="14" t="s">
        <v>46</v>
      </c>
      <c r="E34" s="5">
        <v>58</v>
      </c>
      <c r="F34" s="5">
        <v>58</v>
      </c>
      <c r="G34" s="73"/>
    </row>
    <row r="35" spans="1:7">
      <c r="A35" s="65"/>
      <c r="B35" s="70"/>
      <c r="C35" s="5">
        <v>6</v>
      </c>
      <c r="D35" s="14" t="s">
        <v>39</v>
      </c>
      <c r="E35" s="5">
        <v>48</v>
      </c>
      <c r="F35" s="5">
        <v>48</v>
      </c>
      <c r="G35" s="38"/>
    </row>
    <row r="36" spans="1:7" ht="21" customHeight="1">
      <c r="A36" s="13"/>
      <c r="B36" s="66" t="s">
        <v>66</v>
      </c>
      <c r="C36" s="67"/>
      <c r="D36" s="25">
        <v>6</v>
      </c>
      <c r="E36" s="46">
        <f>E35+E34+E33+E32+E31+E30</f>
        <v>314</v>
      </c>
      <c r="F36" s="25">
        <f>SUM(F30:F35)</f>
        <v>314</v>
      </c>
      <c r="G36" s="25">
        <v>31</v>
      </c>
    </row>
    <row r="37" spans="1:7">
      <c r="A37" s="78" t="s">
        <v>25</v>
      </c>
      <c r="B37" s="79"/>
      <c r="C37" s="79"/>
      <c r="D37" s="79"/>
      <c r="E37" s="79"/>
      <c r="F37" s="79"/>
      <c r="G37" s="79"/>
    </row>
    <row r="38" spans="1:7" ht="34.5" customHeight="1">
      <c r="A38" s="89">
        <v>4</v>
      </c>
      <c r="B38" s="68" t="s">
        <v>113</v>
      </c>
      <c r="C38" s="13">
        <v>1</v>
      </c>
      <c r="D38" s="4" t="s">
        <v>36</v>
      </c>
      <c r="E38" s="5">
        <v>50</v>
      </c>
      <c r="F38" s="5">
        <v>50</v>
      </c>
      <c r="G38" s="71">
        <v>31</v>
      </c>
    </row>
    <row r="39" spans="1:7">
      <c r="A39" s="90"/>
      <c r="B39" s="69"/>
      <c r="C39" s="13">
        <v>2</v>
      </c>
      <c r="D39" s="14" t="s">
        <v>46</v>
      </c>
      <c r="E39" s="5">
        <v>51</v>
      </c>
      <c r="F39" s="5">
        <v>49</v>
      </c>
      <c r="G39" s="72"/>
    </row>
    <row r="40" spans="1:7">
      <c r="A40" s="91"/>
      <c r="B40" s="70"/>
      <c r="C40" s="13">
        <v>3</v>
      </c>
      <c r="D40" s="14" t="s">
        <v>63</v>
      </c>
      <c r="E40" s="5">
        <v>48</v>
      </c>
      <c r="F40" s="5">
        <v>47</v>
      </c>
      <c r="G40" s="73"/>
    </row>
    <row r="41" spans="1:7" ht="18.75" customHeight="1">
      <c r="A41" s="22"/>
      <c r="B41" s="85" t="s">
        <v>66</v>
      </c>
      <c r="C41" s="85"/>
      <c r="D41" s="25">
        <v>3</v>
      </c>
      <c r="E41" s="46">
        <f>E40+E39+E38</f>
        <v>149</v>
      </c>
      <c r="F41" s="25">
        <f>SUM(F38:F40)</f>
        <v>146</v>
      </c>
      <c r="G41" s="25">
        <v>31</v>
      </c>
    </row>
    <row r="42" spans="1:7">
      <c r="A42" s="78" t="s">
        <v>24</v>
      </c>
      <c r="B42" s="79"/>
      <c r="C42" s="79"/>
      <c r="D42" s="79"/>
      <c r="E42" s="79"/>
      <c r="F42" s="79"/>
      <c r="G42" s="79"/>
    </row>
    <row r="43" spans="1:7">
      <c r="A43" s="63">
        <v>5</v>
      </c>
      <c r="B43" s="71" t="s">
        <v>112</v>
      </c>
      <c r="C43" s="5">
        <v>1</v>
      </c>
      <c r="D43" s="20" t="s">
        <v>34</v>
      </c>
      <c r="E43" s="5">
        <v>50</v>
      </c>
      <c r="F43" s="5">
        <v>47</v>
      </c>
      <c r="G43" s="71">
        <v>31</v>
      </c>
    </row>
    <row r="44" spans="1:7">
      <c r="A44" s="64"/>
      <c r="B44" s="72"/>
      <c r="C44" s="5">
        <v>2</v>
      </c>
      <c r="D44" s="20" t="s">
        <v>46</v>
      </c>
      <c r="E44" s="5">
        <v>56</v>
      </c>
      <c r="F44" s="5">
        <v>53</v>
      </c>
      <c r="G44" s="72"/>
    </row>
    <row r="45" spans="1:7" ht="30">
      <c r="A45" s="64"/>
      <c r="B45" s="72"/>
      <c r="C45" s="5">
        <v>3</v>
      </c>
      <c r="D45" s="35" t="s">
        <v>36</v>
      </c>
      <c r="E45" s="5">
        <v>52</v>
      </c>
      <c r="F45" s="5">
        <v>49</v>
      </c>
      <c r="G45" s="72"/>
    </row>
    <row r="46" spans="1:7">
      <c r="A46" s="65"/>
      <c r="B46" s="73"/>
      <c r="C46" s="5">
        <v>4</v>
      </c>
      <c r="D46" s="20" t="s">
        <v>45</v>
      </c>
      <c r="E46" s="5">
        <v>62</v>
      </c>
      <c r="F46" s="5">
        <v>62</v>
      </c>
      <c r="G46" s="73"/>
    </row>
    <row r="47" spans="1:7" ht="19.5" customHeight="1">
      <c r="A47" s="6"/>
      <c r="B47" s="87" t="s">
        <v>66</v>
      </c>
      <c r="C47" s="88"/>
      <c r="D47" s="25">
        <v>4</v>
      </c>
      <c r="E47" s="46">
        <f>E46+E45+E44+E43</f>
        <v>220</v>
      </c>
      <c r="F47" s="25">
        <f>SUM(F43:F46)</f>
        <v>211</v>
      </c>
      <c r="G47" s="25">
        <f>G43</f>
        <v>31</v>
      </c>
    </row>
    <row r="48" spans="1:7">
      <c r="A48" s="78" t="s">
        <v>23</v>
      </c>
      <c r="B48" s="79"/>
      <c r="C48" s="79"/>
      <c r="D48" s="79"/>
      <c r="E48" s="79"/>
      <c r="F48" s="79"/>
      <c r="G48" s="79"/>
    </row>
    <row r="49" spans="1:10">
      <c r="A49" s="63">
        <v>6</v>
      </c>
      <c r="B49" s="68" t="s">
        <v>111</v>
      </c>
      <c r="C49" s="5">
        <v>1</v>
      </c>
      <c r="D49" s="14" t="s">
        <v>45</v>
      </c>
      <c r="E49" s="5">
        <v>34</v>
      </c>
      <c r="F49" s="5">
        <v>34</v>
      </c>
      <c r="G49" s="71">
        <v>21</v>
      </c>
      <c r="J49" s="1" t="s">
        <v>53</v>
      </c>
    </row>
    <row r="50" spans="1:10">
      <c r="A50" s="64"/>
      <c r="B50" s="69"/>
      <c r="C50" s="5">
        <v>2</v>
      </c>
      <c r="D50" s="14" t="s">
        <v>59</v>
      </c>
      <c r="E50" s="5">
        <v>32</v>
      </c>
      <c r="F50" s="5">
        <v>32</v>
      </c>
      <c r="G50" s="72"/>
    </row>
    <row r="51" spans="1:10">
      <c r="A51" s="64"/>
      <c r="B51" s="69"/>
      <c r="C51" s="5">
        <v>3</v>
      </c>
      <c r="D51" s="14" t="s">
        <v>43</v>
      </c>
      <c r="E51" s="5">
        <v>33</v>
      </c>
      <c r="F51" s="5">
        <v>33</v>
      </c>
      <c r="G51" s="72"/>
    </row>
    <row r="52" spans="1:10" ht="30">
      <c r="A52" s="64"/>
      <c r="B52" s="69"/>
      <c r="C52" s="5">
        <v>4</v>
      </c>
      <c r="D52" s="7" t="s">
        <v>36</v>
      </c>
      <c r="E52" s="5">
        <v>34</v>
      </c>
      <c r="F52" s="19">
        <v>34</v>
      </c>
      <c r="G52" s="72"/>
    </row>
    <row r="53" spans="1:10">
      <c r="A53" s="64"/>
      <c r="B53" s="69"/>
      <c r="C53" s="5">
        <v>5</v>
      </c>
      <c r="D53" s="14" t="s">
        <v>63</v>
      </c>
      <c r="E53" s="5">
        <v>36</v>
      </c>
      <c r="F53" s="5">
        <v>36</v>
      </c>
      <c r="G53" s="72"/>
    </row>
    <row r="54" spans="1:10">
      <c r="A54" s="64"/>
      <c r="B54" s="69"/>
      <c r="C54" s="5">
        <v>6</v>
      </c>
      <c r="D54" s="14" t="s">
        <v>46</v>
      </c>
      <c r="E54" s="5">
        <v>32</v>
      </c>
      <c r="F54" s="5">
        <v>32</v>
      </c>
      <c r="G54" s="72"/>
    </row>
    <row r="55" spans="1:10">
      <c r="A55" s="64"/>
      <c r="B55" s="69"/>
      <c r="C55" s="5">
        <v>7</v>
      </c>
      <c r="D55" s="14" t="s">
        <v>50</v>
      </c>
      <c r="E55" s="5">
        <v>32</v>
      </c>
      <c r="F55" s="5">
        <v>30</v>
      </c>
      <c r="G55" s="72"/>
    </row>
    <row r="56" spans="1:10">
      <c r="A56" s="65"/>
      <c r="B56" s="70"/>
      <c r="C56" s="5">
        <v>8</v>
      </c>
      <c r="D56" s="14" t="s">
        <v>64</v>
      </c>
      <c r="E56" s="5">
        <v>32</v>
      </c>
      <c r="F56" s="5">
        <v>32</v>
      </c>
      <c r="G56" s="73"/>
    </row>
    <row r="57" spans="1:10">
      <c r="A57" s="12"/>
      <c r="B57" s="66" t="s">
        <v>66</v>
      </c>
      <c r="C57" s="67"/>
      <c r="D57" s="23">
        <v>8</v>
      </c>
      <c r="E57" s="47">
        <f>E56+E55+E54+E53+E52+E51+E50+E49</f>
        <v>265</v>
      </c>
      <c r="F57" s="23">
        <f>SUM(F49:F56)</f>
        <v>263</v>
      </c>
      <c r="G57" s="23">
        <v>21</v>
      </c>
    </row>
    <row r="58" spans="1:10" ht="8.25" customHeight="1">
      <c r="A58" s="76"/>
      <c r="B58" s="77"/>
      <c r="C58" s="77"/>
      <c r="D58" s="77"/>
      <c r="E58" s="77"/>
      <c r="F58" s="77"/>
      <c r="G58" s="77"/>
    </row>
    <row r="59" spans="1:10" ht="30">
      <c r="A59" s="63">
        <v>7</v>
      </c>
      <c r="B59" s="68" t="s">
        <v>110</v>
      </c>
      <c r="C59" s="5">
        <v>1</v>
      </c>
      <c r="D59" s="35" t="s">
        <v>36</v>
      </c>
      <c r="E59" s="5">
        <v>33</v>
      </c>
      <c r="F59" s="5">
        <v>33</v>
      </c>
      <c r="G59" s="71">
        <v>21</v>
      </c>
    </row>
    <row r="60" spans="1:10">
      <c r="A60" s="64"/>
      <c r="B60" s="69"/>
      <c r="C60" s="33">
        <v>2</v>
      </c>
      <c r="D60" s="20" t="s">
        <v>46</v>
      </c>
      <c r="E60" s="5">
        <v>35</v>
      </c>
      <c r="F60" s="5">
        <v>31</v>
      </c>
      <c r="G60" s="72"/>
    </row>
    <row r="61" spans="1:10">
      <c r="A61" s="64"/>
      <c r="B61" s="69"/>
      <c r="C61" s="5">
        <v>3</v>
      </c>
      <c r="D61" s="20" t="s">
        <v>50</v>
      </c>
      <c r="E61" s="5">
        <v>32</v>
      </c>
      <c r="F61" s="5">
        <v>31</v>
      </c>
      <c r="G61" s="72"/>
    </row>
    <row r="62" spans="1:10">
      <c r="A62" s="64"/>
      <c r="B62" s="69"/>
      <c r="C62" s="5">
        <v>4</v>
      </c>
      <c r="D62" s="20" t="s">
        <v>45</v>
      </c>
      <c r="E62" s="5">
        <v>33</v>
      </c>
      <c r="F62" s="5">
        <v>32</v>
      </c>
      <c r="G62" s="72"/>
    </row>
    <row r="63" spans="1:10" ht="27.75" customHeight="1">
      <c r="A63" s="65"/>
      <c r="B63" s="70"/>
      <c r="C63" s="5">
        <v>5</v>
      </c>
      <c r="D63" s="35" t="s">
        <v>125</v>
      </c>
      <c r="E63" s="51">
        <v>32</v>
      </c>
      <c r="F63" s="51">
        <v>31</v>
      </c>
      <c r="G63" s="73"/>
    </row>
    <row r="64" spans="1:10">
      <c r="A64" s="6"/>
      <c r="B64" s="80" t="s">
        <v>66</v>
      </c>
      <c r="C64" s="81"/>
      <c r="D64" s="25">
        <v>5</v>
      </c>
      <c r="E64" s="46">
        <f>E63+E62+E61+E60+E59</f>
        <v>165</v>
      </c>
      <c r="F64" s="25">
        <f>SUM(F59:F63)</f>
        <v>158</v>
      </c>
      <c r="G64" s="25">
        <v>21</v>
      </c>
    </row>
    <row r="65" spans="1:7" ht="24" customHeight="1">
      <c r="A65" s="74" t="s">
        <v>6</v>
      </c>
      <c r="B65" s="75"/>
      <c r="C65" s="75"/>
      <c r="D65" s="75"/>
      <c r="E65" s="75"/>
      <c r="F65" s="75"/>
      <c r="G65" s="75"/>
    </row>
    <row r="66" spans="1:7">
      <c r="A66" s="78" t="s">
        <v>28</v>
      </c>
      <c r="B66" s="79"/>
      <c r="C66" s="79"/>
      <c r="D66" s="79"/>
      <c r="E66" s="79"/>
      <c r="F66" s="79"/>
      <c r="G66" s="79"/>
    </row>
    <row r="67" spans="1:7">
      <c r="A67" s="63">
        <v>8</v>
      </c>
      <c r="B67" s="68" t="s">
        <v>109</v>
      </c>
      <c r="C67" s="5">
        <v>1</v>
      </c>
      <c r="D67" s="2" t="s">
        <v>45</v>
      </c>
      <c r="E67" s="5">
        <v>49</v>
      </c>
      <c r="F67" s="5">
        <v>49</v>
      </c>
      <c r="G67" s="93">
        <v>31</v>
      </c>
    </row>
    <row r="68" spans="1:7">
      <c r="A68" s="64"/>
      <c r="B68" s="69"/>
      <c r="C68" s="5">
        <v>2</v>
      </c>
      <c r="D68" s="2" t="s">
        <v>50</v>
      </c>
      <c r="E68" s="5">
        <v>49</v>
      </c>
      <c r="F68" s="5">
        <v>49</v>
      </c>
      <c r="G68" s="94"/>
    </row>
    <row r="69" spans="1:7" ht="30">
      <c r="A69" s="64"/>
      <c r="B69" s="69"/>
      <c r="C69" s="5">
        <v>3</v>
      </c>
      <c r="D69" s="4" t="s">
        <v>36</v>
      </c>
      <c r="E69" s="5">
        <v>51</v>
      </c>
      <c r="F69" s="5">
        <v>48</v>
      </c>
      <c r="G69" s="94"/>
    </row>
    <row r="70" spans="1:7">
      <c r="A70" s="65"/>
      <c r="B70" s="70"/>
      <c r="C70" s="5">
        <v>4</v>
      </c>
      <c r="D70" s="2" t="s">
        <v>46</v>
      </c>
      <c r="E70" s="5">
        <v>56</v>
      </c>
      <c r="F70" s="5">
        <v>51</v>
      </c>
      <c r="G70" s="95"/>
    </row>
    <row r="71" spans="1:7">
      <c r="A71" s="21"/>
      <c r="B71" s="66" t="s">
        <v>66</v>
      </c>
      <c r="C71" s="67"/>
      <c r="D71" s="25">
        <v>4</v>
      </c>
      <c r="E71" s="46">
        <f>E70+E69+E68+E67</f>
        <v>205</v>
      </c>
      <c r="F71" s="25">
        <f>F70+F69+F68+F67</f>
        <v>197</v>
      </c>
      <c r="G71" s="25">
        <v>31</v>
      </c>
    </row>
    <row r="72" spans="1:7" ht="25.5" customHeight="1">
      <c r="A72" s="74" t="s">
        <v>7</v>
      </c>
      <c r="B72" s="75"/>
      <c r="C72" s="75"/>
      <c r="D72" s="75"/>
      <c r="E72" s="75"/>
      <c r="F72" s="75"/>
      <c r="G72" s="75"/>
    </row>
    <row r="73" spans="1:7">
      <c r="A73" s="78" t="s">
        <v>32</v>
      </c>
      <c r="B73" s="79"/>
      <c r="C73" s="79"/>
      <c r="D73" s="79"/>
      <c r="E73" s="79"/>
      <c r="F73" s="79"/>
      <c r="G73" s="79"/>
    </row>
    <row r="74" spans="1:7" ht="18" customHeight="1">
      <c r="A74" s="63">
        <v>9</v>
      </c>
      <c r="B74" s="68" t="s">
        <v>108</v>
      </c>
      <c r="C74" s="13">
        <v>1</v>
      </c>
      <c r="D74" s="3" t="s">
        <v>19</v>
      </c>
      <c r="E74" s="51">
        <v>68</v>
      </c>
      <c r="F74" s="53">
        <v>68</v>
      </c>
      <c r="G74" s="71">
        <v>31</v>
      </c>
    </row>
    <row r="75" spans="1:7" ht="16.5" customHeight="1">
      <c r="A75" s="64"/>
      <c r="B75" s="69"/>
      <c r="C75" s="15">
        <v>2</v>
      </c>
      <c r="D75" s="3" t="s">
        <v>42</v>
      </c>
      <c r="E75" s="51">
        <v>57</v>
      </c>
      <c r="F75" s="53">
        <v>57</v>
      </c>
      <c r="G75" s="72"/>
    </row>
    <row r="76" spans="1:7" ht="18" customHeight="1">
      <c r="A76" s="64"/>
      <c r="B76" s="69"/>
      <c r="C76" s="15">
        <v>3</v>
      </c>
      <c r="D76" s="3" t="s">
        <v>43</v>
      </c>
      <c r="E76" s="51">
        <v>55</v>
      </c>
      <c r="F76" s="53">
        <v>55</v>
      </c>
      <c r="G76" s="72"/>
    </row>
    <row r="77" spans="1:7" ht="31.5" customHeight="1">
      <c r="A77" s="64"/>
      <c r="B77" s="69"/>
      <c r="C77" s="15">
        <v>4</v>
      </c>
      <c r="D77" s="7" t="s">
        <v>36</v>
      </c>
      <c r="E77" s="51">
        <v>59</v>
      </c>
      <c r="F77" s="53">
        <v>59</v>
      </c>
      <c r="G77" s="72"/>
    </row>
    <row r="78" spans="1:7" ht="16.5" customHeight="1">
      <c r="A78" s="64"/>
      <c r="B78" s="69"/>
      <c r="C78" s="15">
        <v>5</v>
      </c>
      <c r="D78" s="3" t="s">
        <v>35</v>
      </c>
      <c r="E78" s="51">
        <v>48</v>
      </c>
      <c r="F78" s="53">
        <v>48</v>
      </c>
      <c r="G78" s="72"/>
    </row>
    <row r="79" spans="1:7" ht="16.5" customHeight="1">
      <c r="A79" s="64"/>
      <c r="B79" s="69"/>
      <c r="C79" s="15">
        <v>6</v>
      </c>
      <c r="D79" s="3" t="s">
        <v>46</v>
      </c>
      <c r="E79" s="51">
        <v>85</v>
      </c>
      <c r="F79" s="55">
        <v>85</v>
      </c>
      <c r="G79" s="72"/>
    </row>
    <row r="80" spans="1:7" ht="16.5" customHeight="1">
      <c r="A80" s="65"/>
      <c r="B80" s="70"/>
      <c r="C80" s="15">
        <v>7</v>
      </c>
      <c r="D80" s="3" t="s">
        <v>34</v>
      </c>
      <c r="E80" s="51">
        <v>50</v>
      </c>
      <c r="F80" s="53">
        <v>49</v>
      </c>
      <c r="G80" s="73"/>
    </row>
    <row r="81" spans="1:7" ht="17.25" customHeight="1">
      <c r="A81" s="22"/>
      <c r="B81" s="85" t="s">
        <v>66</v>
      </c>
      <c r="C81" s="85"/>
      <c r="D81" s="23">
        <v>7</v>
      </c>
      <c r="E81" s="47">
        <f>E80+E79+E78+E77+E76+E75+E74</f>
        <v>422</v>
      </c>
      <c r="F81" s="26">
        <f>SUM(F74:F80)</f>
        <v>421</v>
      </c>
      <c r="G81" s="23">
        <v>31</v>
      </c>
    </row>
    <row r="82" spans="1:7">
      <c r="A82" s="78" t="s">
        <v>26</v>
      </c>
      <c r="B82" s="79"/>
      <c r="C82" s="79"/>
      <c r="D82" s="79"/>
      <c r="E82" s="79"/>
      <c r="F82" s="79"/>
      <c r="G82" s="79"/>
    </row>
    <row r="83" spans="1:7" ht="30">
      <c r="A83" s="63">
        <v>10</v>
      </c>
      <c r="B83" s="68" t="s">
        <v>107</v>
      </c>
      <c r="C83" s="5">
        <v>1</v>
      </c>
      <c r="D83" s="4" t="s">
        <v>36</v>
      </c>
      <c r="E83" s="5">
        <v>47</v>
      </c>
      <c r="F83" s="5">
        <v>47</v>
      </c>
      <c r="G83" s="71">
        <v>31</v>
      </c>
    </row>
    <row r="84" spans="1:7" ht="30">
      <c r="A84" s="64"/>
      <c r="B84" s="69"/>
      <c r="C84" s="5">
        <v>2</v>
      </c>
      <c r="D84" s="4" t="s">
        <v>61</v>
      </c>
      <c r="E84" s="5">
        <v>47</v>
      </c>
      <c r="F84" s="5">
        <v>47</v>
      </c>
      <c r="G84" s="72"/>
    </row>
    <row r="85" spans="1:7">
      <c r="A85" s="64"/>
      <c r="B85" s="69"/>
      <c r="C85" s="5">
        <v>3</v>
      </c>
      <c r="D85" s="3" t="s">
        <v>45</v>
      </c>
      <c r="E85" s="5">
        <v>73</v>
      </c>
      <c r="F85" s="17">
        <v>73</v>
      </c>
      <c r="G85" s="72"/>
    </row>
    <row r="86" spans="1:7">
      <c r="A86" s="64"/>
      <c r="B86" s="69"/>
      <c r="C86" s="5">
        <v>4</v>
      </c>
      <c r="D86" s="14" t="s">
        <v>50</v>
      </c>
      <c r="E86" s="5">
        <v>49</v>
      </c>
      <c r="F86" s="5">
        <v>49</v>
      </c>
      <c r="G86" s="72"/>
    </row>
    <row r="87" spans="1:7">
      <c r="A87" s="64"/>
      <c r="B87" s="69"/>
      <c r="C87" s="5">
        <v>5</v>
      </c>
      <c r="D87" s="14" t="s">
        <v>46</v>
      </c>
      <c r="E87" s="5">
        <v>72</v>
      </c>
      <c r="F87" s="5">
        <v>72</v>
      </c>
      <c r="G87" s="72"/>
    </row>
    <row r="88" spans="1:7">
      <c r="A88" s="64"/>
      <c r="B88" s="69"/>
      <c r="C88" s="5">
        <v>6</v>
      </c>
      <c r="D88" s="14" t="s">
        <v>34</v>
      </c>
      <c r="E88" s="5">
        <v>49</v>
      </c>
      <c r="F88" s="5">
        <v>49</v>
      </c>
      <c r="G88" s="72"/>
    </row>
    <row r="89" spans="1:7" ht="30">
      <c r="A89" s="65"/>
      <c r="B89" s="70"/>
      <c r="C89" s="13">
        <v>7</v>
      </c>
      <c r="D89" s="7" t="s">
        <v>49</v>
      </c>
      <c r="E89" s="5">
        <v>51</v>
      </c>
      <c r="F89" s="17">
        <v>51</v>
      </c>
      <c r="G89" s="73"/>
    </row>
    <row r="90" spans="1:7" ht="19.5" customHeight="1">
      <c r="A90" s="22"/>
      <c r="B90" s="85" t="s">
        <v>66</v>
      </c>
      <c r="C90" s="85"/>
      <c r="D90" s="27">
        <v>7</v>
      </c>
      <c r="E90" s="46">
        <f>E89+E88+E87+E86+E85+E84+E83</f>
        <v>388</v>
      </c>
      <c r="F90" s="27">
        <f>SUM(F83:F89)</f>
        <v>388</v>
      </c>
      <c r="G90" s="25">
        <v>31</v>
      </c>
    </row>
    <row r="91" spans="1:7">
      <c r="A91" s="78" t="s">
        <v>27</v>
      </c>
      <c r="B91" s="79"/>
      <c r="C91" s="79"/>
      <c r="D91" s="79"/>
      <c r="E91" s="79"/>
      <c r="F91" s="79"/>
      <c r="G91" s="79"/>
    </row>
    <row r="92" spans="1:7" ht="31.5" customHeight="1">
      <c r="A92" s="63">
        <v>11</v>
      </c>
      <c r="B92" s="68" t="s">
        <v>106</v>
      </c>
      <c r="C92" s="13">
        <v>1</v>
      </c>
      <c r="D92" s="7" t="s">
        <v>36</v>
      </c>
      <c r="E92" s="51">
        <v>52</v>
      </c>
      <c r="F92" s="51">
        <v>51</v>
      </c>
      <c r="G92" s="71">
        <v>31</v>
      </c>
    </row>
    <row r="93" spans="1:7" ht="29.25" customHeight="1">
      <c r="A93" s="64"/>
      <c r="B93" s="69"/>
      <c r="C93" s="13">
        <v>2</v>
      </c>
      <c r="D93" s="4" t="s">
        <v>37</v>
      </c>
      <c r="E93" s="51">
        <v>50</v>
      </c>
      <c r="F93" s="51">
        <v>50</v>
      </c>
      <c r="G93" s="72"/>
    </row>
    <row r="94" spans="1:7">
      <c r="A94" s="64"/>
      <c r="B94" s="69"/>
      <c r="C94" s="13">
        <v>3</v>
      </c>
      <c r="D94" s="4" t="s">
        <v>48</v>
      </c>
      <c r="E94" s="51">
        <v>49</v>
      </c>
      <c r="F94" s="51">
        <v>48</v>
      </c>
      <c r="G94" s="72"/>
    </row>
    <row r="95" spans="1:7" ht="18.75" customHeight="1">
      <c r="A95" s="64"/>
      <c r="B95" s="69"/>
      <c r="C95" s="13">
        <v>4</v>
      </c>
      <c r="D95" s="4" t="s">
        <v>46</v>
      </c>
      <c r="E95" s="51">
        <v>52</v>
      </c>
      <c r="F95" s="51">
        <v>52</v>
      </c>
      <c r="G95" s="72"/>
    </row>
    <row r="96" spans="1:7">
      <c r="A96" s="64"/>
      <c r="B96" s="69"/>
      <c r="C96" s="13">
        <v>5</v>
      </c>
      <c r="D96" s="4" t="s">
        <v>35</v>
      </c>
      <c r="E96" s="51">
        <v>53</v>
      </c>
      <c r="F96" s="51">
        <v>53</v>
      </c>
      <c r="G96" s="72"/>
    </row>
    <row r="97" spans="1:7">
      <c r="A97" s="64"/>
      <c r="B97" s="69"/>
      <c r="C97" s="13">
        <v>6</v>
      </c>
      <c r="D97" s="7" t="s">
        <v>58</v>
      </c>
      <c r="E97" s="51">
        <v>58</v>
      </c>
      <c r="F97" s="51">
        <v>58</v>
      </c>
      <c r="G97" s="72"/>
    </row>
    <row r="98" spans="1:7">
      <c r="A98" s="64"/>
      <c r="B98" s="69"/>
      <c r="C98" s="13">
        <v>7</v>
      </c>
      <c r="D98" s="7" t="s">
        <v>45</v>
      </c>
      <c r="E98" s="51">
        <v>48</v>
      </c>
      <c r="F98" s="51">
        <v>48</v>
      </c>
      <c r="G98" s="72"/>
    </row>
    <row r="99" spans="1:7">
      <c r="A99" s="64"/>
      <c r="B99" s="69"/>
      <c r="C99" s="13">
        <v>8</v>
      </c>
      <c r="D99" s="7" t="s">
        <v>50</v>
      </c>
      <c r="E99" s="51">
        <v>50</v>
      </c>
      <c r="F99" s="54">
        <v>50</v>
      </c>
      <c r="G99" s="72"/>
    </row>
    <row r="100" spans="1:7">
      <c r="A100" s="65"/>
      <c r="B100" s="70"/>
      <c r="C100" s="13">
        <v>9</v>
      </c>
      <c r="D100" s="7" t="s">
        <v>78</v>
      </c>
      <c r="E100" s="51">
        <v>50</v>
      </c>
      <c r="F100" s="54">
        <v>50</v>
      </c>
      <c r="G100" s="73"/>
    </row>
    <row r="101" spans="1:7">
      <c r="A101" s="21"/>
      <c r="B101" s="66" t="s">
        <v>66</v>
      </c>
      <c r="C101" s="67"/>
      <c r="D101" s="24">
        <v>9</v>
      </c>
      <c r="E101" s="46">
        <f>E100+E99+E98+E97+E96+E95+E94+E93+E92</f>
        <v>462</v>
      </c>
      <c r="F101" s="27">
        <f>SUM(F92:F100)</f>
        <v>460</v>
      </c>
      <c r="G101" s="25">
        <v>31</v>
      </c>
    </row>
    <row r="102" spans="1:7">
      <c r="A102" s="78" t="s">
        <v>8</v>
      </c>
      <c r="B102" s="79"/>
      <c r="C102" s="79"/>
      <c r="D102" s="79"/>
      <c r="E102" s="79"/>
      <c r="F102" s="79"/>
      <c r="G102" s="79"/>
    </row>
    <row r="103" spans="1:7" ht="30">
      <c r="A103" s="63">
        <v>12</v>
      </c>
      <c r="B103" s="68" t="s">
        <v>105</v>
      </c>
      <c r="C103" s="5">
        <v>1</v>
      </c>
      <c r="D103" s="35" t="s">
        <v>36</v>
      </c>
      <c r="E103" s="5">
        <v>53</v>
      </c>
      <c r="F103" s="5">
        <v>53</v>
      </c>
      <c r="G103" s="71">
        <v>31</v>
      </c>
    </row>
    <row r="104" spans="1:7">
      <c r="A104" s="64"/>
      <c r="B104" s="69"/>
      <c r="C104" s="5">
        <v>2</v>
      </c>
      <c r="D104" s="20" t="s">
        <v>45</v>
      </c>
      <c r="E104" s="5">
        <v>48</v>
      </c>
      <c r="F104" s="50">
        <v>48</v>
      </c>
      <c r="G104" s="72"/>
    </row>
    <row r="105" spans="1:7">
      <c r="A105" s="64"/>
      <c r="B105" s="69"/>
      <c r="C105" s="5">
        <v>3</v>
      </c>
      <c r="D105" s="20" t="s">
        <v>39</v>
      </c>
      <c r="E105" s="5">
        <v>47</v>
      </c>
      <c r="F105" s="5">
        <v>47</v>
      </c>
      <c r="G105" s="72"/>
    </row>
    <row r="106" spans="1:7" ht="30">
      <c r="A106" s="64"/>
      <c r="B106" s="69"/>
      <c r="C106" s="5">
        <v>4</v>
      </c>
      <c r="D106" s="35" t="s">
        <v>49</v>
      </c>
      <c r="E106" s="5">
        <v>48</v>
      </c>
      <c r="F106" s="5">
        <v>48</v>
      </c>
      <c r="G106" s="72"/>
    </row>
    <row r="107" spans="1:7">
      <c r="A107" s="64"/>
      <c r="B107" s="69"/>
      <c r="C107" s="5">
        <v>5</v>
      </c>
      <c r="D107" s="20" t="s">
        <v>50</v>
      </c>
      <c r="E107" s="5">
        <v>58</v>
      </c>
      <c r="F107" s="5">
        <v>58</v>
      </c>
      <c r="G107" s="72"/>
    </row>
    <row r="108" spans="1:7">
      <c r="A108" s="64"/>
      <c r="B108" s="69"/>
      <c r="C108" s="5">
        <v>6</v>
      </c>
      <c r="D108" s="20" t="s">
        <v>59</v>
      </c>
      <c r="E108" s="5">
        <v>48</v>
      </c>
      <c r="F108" s="5">
        <v>48</v>
      </c>
      <c r="G108" s="72"/>
    </row>
    <row r="109" spans="1:7">
      <c r="A109" s="65"/>
      <c r="B109" s="70"/>
      <c r="C109" s="5">
        <v>7</v>
      </c>
      <c r="D109" s="20" t="s">
        <v>46</v>
      </c>
      <c r="E109" s="5">
        <v>53</v>
      </c>
      <c r="F109" s="5">
        <v>53</v>
      </c>
      <c r="G109" s="73"/>
    </row>
    <row r="110" spans="1:7">
      <c r="A110" s="6"/>
      <c r="B110" s="80" t="s">
        <v>66</v>
      </c>
      <c r="C110" s="81"/>
      <c r="D110" s="25">
        <v>7</v>
      </c>
      <c r="E110" s="46">
        <f>E109+E108+E107+E106+E105+E104+E103</f>
        <v>355</v>
      </c>
      <c r="F110" s="25">
        <f>SUM(F103:F109)</f>
        <v>355</v>
      </c>
      <c r="G110" s="25">
        <v>31</v>
      </c>
    </row>
    <row r="111" spans="1:7">
      <c r="A111" s="78" t="s">
        <v>9</v>
      </c>
      <c r="B111" s="79"/>
      <c r="C111" s="79"/>
      <c r="D111" s="79"/>
      <c r="E111" s="79"/>
      <c r="F111" s="79"/>
      <c r="G111" s="79"/>
    </row>
    <row r="112" spans="1:7" ht="30">
      <c r="A112" s="63">
        <v>13</v>
      </c>
      <c r="B112" s="68" t="s">
        <v>104</v>
      </c>
      <c r="C112" s="5">
        <v>1</v>
      </c>
      <c r="D112" s="4" t="s">
        <v>36</v>
      </c>
      <c r="E112" s="5">
        <v>41</v>
      </c>
      <c r="F112" s="5">
        <v>37</v>
      </c>
      <c r="G112" s="98">
        <v>21</v>
      </c>
    </row>
    <row r="113" spans="1:7">
      <c r="A113" s="64"/>
      <c r="B113" s="69"/>
      <c r="C113" s="5">
        <v>2</v>
      </c>
      <c r="D113" s="2" t="s">
        <v>45</v>
      </c>
      <c r="E113" s="5">
        <v>35</v>
      </c>
      <c r="F113" s="5">
        <v>35</v>
      </c>
      <c r="G113" s="99"/>
    </row>
    <row r="114" spans="1:7">
      <c r="A114" s="64"/>
      <c r="B114" s="69"/>
      <c r="C114" s="5">
        <v>3</v>
      </c>
      <c r="D114" s="2" t="s">
        <v>46</v>
      </c>
      <c r="E114" s="5">
        <v>186</v>
      </c>
      <c r="F114" s="5">
        <v>168</v>
      </c>
      <c r="G114" s="99"/>
    </row>
    <row r="115" spans="1:7">
      <c r="A115" s="64"/>
      <c r="B115" s="69"/>
      <c r="C115" s="5">
        <v>4</v>
      </c>
      <c r="D115" s="2" t="s">
        <v>34</v>
      </c>
      <c r="E115" s="5">
        <v>50</v>
      </c>
      <c r="F115" s="5">
        <v>50</v>
      </c>
      <c r="G115" s="99"/>
    </row>
    <row r="116" spans="1:7">
      <c r="A116" s="65"/>
      <c r="B116" s="70"/>
      <c r="C116" s="5">
        <v>5</v>
      </c>
      <c r="D116" s="2" t="s">
        <v>43</v>
      </c>
      <c r="E116" s="5">
        <v>35</v>
      </c>
      <c r="F116" s="5">
        <v>35</v>
      </c>
      <c r="G116" s="100"/>
    </row>
    <row r="117" spans="1:7">
      <c r="A117" s="21"/>
      <c r="B117" s="66" t="s">
        <v>66</v>
      </c>
      <c r="C117" s="67"/>
      <c r="D117" s="25">
        <v>5</v>
      </c>
      <c r="E117" s="47">
        <f>E116+E115+E114+E113+E112</f>
        <v>347</v>
      </c>
      <c r="F117" s="25">
        <f>SUM(F112:F116)</f>
        <v>325</v>
      </c>
      <c r="G117" s="25">
        <v>21</v>
      </c>
    </row>
    <row r="118" spans="1:7" ht="22.5" customHeight="1">
      <c r="A118" s="74" t="s">
        <v>10</v>
      </c>
      <c r="B118" s="75"/>
      <c r="C118" s="75"/>
      <c r="D118" s="75"/>
      <c r="E118" s="75"/>
      <c r="F118" s="75"/>
      <c r="G118" s="75"/>
    </row>
    <row r="119" spans="1:7">
      <c r="A119" s="78" t="s">
        <v>31</v>
      </c>
      <c r="B119" s="79"/>
      <c r="C119" s="79"/>
      <c r="D119" s="79"/>
      <c r="E119" s="79"/>
      <c r="F119" s="79"/>
      <c r="G119" s="79"/>
    </row>
    <row r="120" spans="1:7" ht="21.75" customHeight="1">
      <c r="A120" s="89">
        <v>14</v>
      </c>
      <c r="B120" s="68" t="s">
        <v>103</v>
      </c>
      <c r="C120" s="5">
        <v>1</v>
      </c>
      <c r="D120" s="2" t="s">
        <v>60</v>
      </c>
      <c r="E120" s="51">
        <v>55</v>
      </c>
      <c r="F120" s="53">
        <v>54</v>
      </c>
      <c r="G120" s="71">
        <v>31</v>
      </c>
    </row>
    <row r="121" spans="1:7" ht="30" customHeight="1">
      <c r="A121" s="90"/>
      <c r="B121" s="69"/>
      <c r="C121" s="5">
        <v>2</v>
      </c>
      <c r="D121" s="7" t="s">
        <v>36</v>
      </c>
      <c r="E121" s="51">
        <v>47</v>
      </c>
      <c r="F121" s="51">
        <v>47</v>
      </c>
      <c r="G121" s="72"/>
    </row>
    <row r="122" spans="1:7" ht="17.25" customHeight="1">
      <c r="A122" s="90"/>
      <c r="B122" s="69"/>
      <c r="C122" s="5">
        <v>3</v>
      </c>
      <c r="D122" s="3" t="s">
        <v>46</v>
      </c>
      <c r="E122" s="51">
        <v>55</v>
      </c>
      <c r="F122" s="53">
        <v>55</v>
      </c>
      <c r="G122" s="72"/>
    </row>
    <row r="123" spans="1:7" ht="17.25" customHeight="1">
      <c r="A123" s="90"/>
      <c r="B123" s="69"/>
      <c r="C123" s="5">
        <v>4</v>
      </c>
      <c r="D123" s="3" t="s">
        <v>64</v>
      </c>
      <c r="E123" s="51">
        <v>48</v>
      </c>
      <c r="F123" s="53">
        <v>46</v>
      </c>
      <c r="G123" s="72"/>
    </row>
    <row r="124" spans="1:7" ht="30.75" customHeight="1">
      <c r="A124" s="90"/>
      <c r="B124" s="69"/>
      <c r="C124" s="5">
        <v>5</v>
      </c>
      <c r="D124" s="7" t="s">
        <v>49</v>
      </c>
      <c r="E124" s="51">
        <v>54</v>
      </c>
      <c r="F124" s="53">
        <v>54</v>
      </c>
      <c r="G124" s="72"/>
    </row>
    <row r="125" spans="1:7" ht="18" customHeight="1">
      <c r="A125" s="90"/>
      <c r="B125" s="69"/>
      <c r="C125" s="5">
        <v>6</v>
      </c>
      <c r="D125" s="3" t="s">
        <v>45</v>
      </c>
      <c r="E125" s="51">
        <v>47</v>
      </c>
      <c r="F125" s="53">
        <v>46</v>
      </c>
      <c r="G125" s="72"/>
    </row>
    <row r="126" spans="1:7" ht="15.75" customHeight="1">
      <c r="A126" s="91"/>
      <c r="B126" s="70"/>
      <c r="C126" s="5">
        <v>7</v>
      </c>
      <c r="D126" s="3" t="s">
        <v>50</v>
      </c>
      <c r="E126" s="51">
        <v>51</v>
      </c>
      <c r="F126" s="53">
        <v>51</v>
      </c>
      <c r="G126" s="73"/>
    </row>
    <row r="127" spans="1:7" ht="17.25" customHeight="1">
      <c r="A127" s="23"/>
      <c r="B127" s="66" t="s">
        <v>66</v>
      </c>
      <c r="C127" s="67"/>
      <c r="D127" s="25">
        <v>7</v>
      </c>
      <c r="E127" s="47">
        <f>E126+E125+E124+E123+E122+E121+E120</f>
        <v>357</v>
      </c>
      <c r="F127" s="28">
        <f>SUM(F120:F126)</f>
        <v>353</v>
      </c>
      <c r="G127" s="25">
        <v>31</v>
      </c>
    </row>
    <row r="128" spans="1:7" ht="24" customHeight="1">
      <c r="A128" s="74" t="s">
        <v>11</v>
      </c>
      <c r="B128" s="75"/>
      <c r="C128" s="75"/>
      <c r="D128" s="75"/>
      <c r="E128" s="75"/>
      <c r="F128" s="75"/>
      <c r="G128" s="75"/>
    </row>
    <row r="129" spans="1:7">
      <c r="A129" s="78" t="s">
        <v>12</v>
      </c>
      <c r="B129" s="79"/>
      <c r="C129" s="79"/>
      <c r="D129" s="79"/>
      <c r="E129" s="79"/>
      <c r="F129" s="79"/>
      <c r="G129" s="79"/>
    </row>
    <row r="130" spans="1:7">
      <c r="A130" s="63">
        <v>15</v>
      </c>
      <c r="B130" s="71" t="s">
        <v>102</v>
      </c>
      <c r="C130" s="5">
        <v>1</v>
      </c>
      <c r="D130" s="20" t="s">
        <v>45</v>
      </c>
      <c r="E130" s="51">
        <v>48</v>
      </c>
      <c r="F130" s="51">
        <v>47</v>
      </c>
      <c r="G130" s="71">
        <v>31</v>
      </c>
    </row>
    <row r="131" spans="1:7" ht="30">
      <c r="A131" s="64"/>
      <c r="B131" s="72"/>
      <c r="C131" s="5">
        <v>2</v>
      </c>
      <c r="D131" s="35" t="s">
        <v>36</v>
      </c>
      <c r="E131" s="51">
        <v>52</v>
      </c>
      <c r="F131" s="51">
        <v>52</v>
      </c>
      <c r="G131" s="72"/>
    </row>
    <row r="132" spans="1:7">
      <c r="A132" s="64"/>
      <c r="B132" s="72"/>
      <c r="C132" s="5">
        <v>3</v>
      </c>
      <c r="D132" s="20" t="s">
        <v>46</v>
      </c>
      <c r="E132" s="51">
        <v>52</v>
      </c>
      <c r="F132" s="51">
        <v>49</v>
      </c>
      <c r="G132" s="72"/>
    </row>
    <row r="133" spans="1:7">
      <c r="A133" s="64"/>
      <c r="B133" s="72"/>
      <c r="C133" s="5">
        <v>4</v>
      </c>
      <c r="D133" s="20" t="s">
        <v>62</v>
      </c>
      <c r="E133" s="51">
        <v>47</v>
      </c>
      <c r="F133" s="51">
        <v>47</v>
      </c>
      <c r="G133" s="72"/>
    </row>
    <row r="134" spans="1:7">
      <c r="A134" s="64"/>
      <c r="B134" s="72"/>
      <c r="C134" s="5">
        <v>5</v>
      </c>
      <c r="D134" s="20" t="s">
        <v>34</v>
      </c>
      <c r="E134" s="51">
        <v>52</v>
      </c>
      <c r="F134" s="51">
        <v>46</v>
      </c>
      <c r="G134" s="72"/>
    </row>
    <row r="135" spans="1:7">
      <c r="A135" s="65"/>
      <c r="B135" s="73"/>
      <c r="C135" s="5">
        <v>6</v>
      </c>
      <c r="D135" s="20" t="s">
        <v>50</v>
      </c>
      <c r="E135" s="51">
        <v>48</v>
      </c>
      <c r="F135" s="51">
        <v>46</v>
      </c>
      <c r="G135" s="73"/>
    </row>
    <row r="136" spans="1:7">
      <c r="A136" s="22"/>
      <c r="B136" s="96" t="s">
        <v>66</v>
      </c>
      <c r="C136" s="97"/>
      <c r="D136" s="25">
        <v>6</v>
      </c>
      <c r="E136" s="46">
        <f>E135+E134+E133+E132+E131+E130</f>
        <v>299</v>
      </c>
      <c r="F136" s="25">
        <f>SUM(F130:F135)</f>
        <v>287</v>
      </c>
      <c r="G136" s="22">
        <v>31</v>
      </c>
    </row>
    <row r="137" spans="1:7">
      <c r="A137" s="78" t="s">
        <v>13</v>
      </c>
      <c r="B137" s="79"/>
      <c r="C137" s="79"/>
      <c r="D137" s="79"/>
      <c r="E137" s="79"/>
      <c r="F137" s="79"/>
      <c r="G137" s="79"/>
    </row>
    <row r="138" spans="1:7" ht="30">
      <c r="A138" s="63">
        <v>16</v>
      </c>
      <c r="B138" s="68" t="s">
        <v>101</v>
      </c>
      <c r="C138" s="5">
        <v>1</v>
      </c>
      <c r="D138" s="4" t="s">
        <v>36</v>
      </c>
      <c r="E138" s="5">
        <v>38</v>
      </c>
      <c r="F138" s="5">
        <v>38</v>
      </c>
      <c r="G138" s="82">
        <v>21</v>
      </c>
    </row>
    <row r="139" spans="1:7" ht="19.5" customHeight="1">
      <c r="A139" s="64"/>
      <c r="B139" s="69"/>
      <c r="C139" s="5">
        <v>2</v>
      </c>
      <c r="D139" s="3" t="s">
        <v>46</v>
      </c>
      <c r="E139" s="5">
        <v>39</v>
      </c>
      <c r="F139" s="16">
        <v>39</v>
      </c>
      <c r="G139" s="82"/>
    </row>
    <row r="140" spans="1:7">
      <c r="A140" s="64"/>
      <c r="B140" s="69"/>
      <c r="C140" s="5">
        <v>3</v>
      </c>
      <c r="D140" s="2" t="s">
        <v>45</v>
      </c>
      <c r="E140" s="5">
        <v>35</v>
      </c>
      <c r="F140" s="5">
        <v>35</v>
      </c>
      <c r="G140" s="82"/>
    </row>
    <row r="141" spans="1:7">
      <c r="A141" s="65"/>
      <c r="B141" s="70"/>
      <c r="C141" s="5">
        <v>4</v>
      </c>
      <c r="D141" s="3" t="s">
        <v>56</v>
      </c>
      <c r="E141" s="5">
        <v>34</v>
      </c>
      <c r="F141" s="16">
        <v>34</v>
      </c>
      <c r="G141" s="82"/>
    </row>
    <row r="142" spans="1:7">
      <c r="A142" s="13"/>
      <c r="B142" s="66" t="s">
        <v>66</v>
      </c>
      <c r="C142" s="67"/>
      <c r="D142" s="27">
        <v>4</v>
      </c>
      <c r="E142" s="46">
        <f>E141+E140+E139+E138</f>
        <v>146</v>
      </c>
      <c r="F142" s="24">
        <f>SUM(F138:F141)</f>
        <v>146</v>
      </c>
      <c r="G142" s="31">
        <v>21</v>
      </c>
    </row>
    <row r="143" spans="1:7">
      <c r="A143" s="78" t="s">
        <v>14</v>
      </c>
      <c r="B143" s="79"/>
      <c r="C143" s="79"/>
      <c r="D143" s="79"/>
      <c r="E143" s="79"/>
      <c r="F143" s="79"/>
      <c r="G143" s="79"/>
    </row>
    <row r="144" spans="1:7" ht="27.75" customHeight="1">
      <c r="A144" s="63">
        <v>17</v>
      </c>
      <c r="B144" s="68" t="s">
        <v>100</v>
      </c>
      <c r="C144" s="13">
        <v>1</v>
      </c>
      <c r="D144" s="3" t="s">
        <v>54</v>
      </c>
      <c r="E144" s="51">
        <v>47</v>
      </c>
      <c r="F144" s="51">
        <v>47</v>
      </c>
      <c r="G144" s="71">
        <v>31</v>
      </c>
    </row>
    <row r="145" spans="1:7">
      <c r="A145" s="64"/>
      <c r="B145" s="69"/>
      <c r="C145" s="13">
        <v>2</v>
      </c>
      <c r="D145" s="2" t="s">
        <v>45</v>
      </c>
      <c r="E145" s="51">
        <v>47</v>
      </c>
      <c r="F145" s="51">
        <v>47</v>
      </c>
      <c r="G145" s="72"/>
    </row>
    <row r="146" spans="1:7">
      <c r="A146" s="64"/>
      <c r="B146" s="69"/>
      <c r="C146" s="13">
        <v>3</v>
      </c>
      <c r="D146" s="2" t="s">
        <v>55</v>
      </c>
      <c r="E146" s="51">
        <v>51</v>
      </c>
      <c r="F146" s="51">
        <v>51</v>
      </c>
      <c r="G146" s="72"/>
    </row>
    <row r="147" spans="1:7">
      <c r="A147" s="64"/>
      <c r="B147" s="69"/>
      <c r="C147" s="13">
        <v>4</v>
      </c>
      <c r="D147" s="2" t="s">
        <v>46</v>
      </c>
      <c r="E147" s="51">
        <v>60</v>
      </c>
      <c r="F147" s="53">
        <v>60</v>
      </c>
      <c r="G147" s="72"/>
    </row>
    <row r="148" spans="1:7" ht="30">
      <c r="A148" s="64"/>
      <c r="B148" s="69"/>
      <c r="C148" s="13">
        <v>5</v>
      </c>
      <c r="D148" s="4" t="s">
        <v>36</v>
      </c>
      <c r="E148" s="51">
        <v>67</v>
      </c>
      <c r="F148" s="51">
        <v>67</v>
      </c>
      <c r="G148" s="72"/>
    </row>
    <row r="149" spans="1:7">
      <c r="A149" s="64"/>
      <c r="B149" s="69"/>
      <c r="C149" s="13">
        <v>6</v>
      </c>
      <c r="D149" s="2" t="s">
        <v>57</v>
      </c>
      <c r="E149" s="51">
        <v>68</v>
      </c>
      <c r="F149" s="51">
        <v>67</v>
      </c>
      <c r="G149" s="72"/>
    </row>
    <row r="150" spans="1:7">
      <c r="A150" s="64"/>
      <c r="B150" s="69"/>
      <c r="C150" s="13">
        <v>7</v>
      </c>
      <c r="D150" s="2" t="s">
        <v>74</v>
      </c>
      <c r="E150" s="51">
        <v>59</v>
      </c>
      <c r="F150" s="51">
        <v>59</v>
      </c>
      <c r="G150" s="72"/>
    </row>
    <row r="151" spans="1:7">
      <c r="A151" s="64"/>
      <c r="B151" s="69"/>
      <c r="C151" s="13">
        <v>8</v>
      </c>
      <c r="D151" s="2" t="s">
        <v>50</v>
      </c>
      <c r="E151" s="51">
        <v>51</v>
      </c>
      <c r="F151" s="53">
        <v>51</v>
      </c>
      <c r="G151" s="72"/>
    </row>
    <row r="152" spans="1:7">
      <c r="A152" s="64"/>
      <c r="B152" s="69"/>
      <c r="C152" s="13">
        <v>9</v>
      </c>
      <c r="D152" s="2" t="s">
        <v>56</v>
      </c>
      <c r="E152" s="51">
        <v>60</v>
      </c>
      <c r="F152" s="51">
        <v>60</v>
      </c>
      <c r="G152" s="72"/>
    </row>
    <row r="153" spans="1:7" ht="45">
      <c r="A153" s="64"/>
      <c r="B153" s="69"/>
      <c r="C153" s="13">
        <v>10</v>
      </c>
      <c r="D153" s="4" t="s">
        <v>75</v>
      </c>
      <c r="E153" s="51">
        <v>60</v>
      </c>
      <c r="F153" s="51">
        <v>60</v>
      </c>
      <c r="G153" s="72"/>
    </row>
    <row r="154" spans="1:7">
      <c r="A154" s="65"/>
      <c r="B154" s="70"/>
      <c r="C154" s="13">
        <v>11</v>
      </c>
      <c r="D154" s="2" t="s">
        <v>34</v>
      </c>
      <c r="E154" s="51">
        <v>56</v>
      </c>
      <c r="F154" s="51">
        <v>55</v>
      </c>
      <c r="G154" s="73"/>
    </row>
    <row r="155" spans="1:7">
      <c r="A155" s="31"/>
      <c r="B155" s="85" t="s">
        <v>66</v>
      </c>
      <c r="C155" s="85"/>
      <c r="D155" s="25">
        <v>11</v>
      </c>
      <c r="E155" s="46">
        <f>E154+E153+E152+E151+E150+E149+E148+E147+E146+E145+E144</f>
        <v>626</v>
      </c>
      <c r="F155" s="25">
        <f>SUM(F144:F154)</f>
        <v>624</v>
      </c>
      <c r="G155" s="31">
        <v>31</v>
      </c>
    </row>
    <row r="156" spans="1:7">
      <c r="A156" s="78" t="s">
        <v>15</v>
      </c>
      <c r="B156" s="79"/>
      <c r="C156" s="79"/>
      <c r="D156" s="79"/>
      <c r="E156" s="79"/>
      <c r="F156" s="79"/>
      <c r="G156" s="79"/>
    </row>
    <row r="157" spans="1:7">
      <c r="A157" s="63">
        <v>18</v>
      </c>
      <c r="B157" s="68" t="s">
        <v>21</v>
      </c>
      <c r="C157" s="2">
        <v>1</v>
      </c>
      <c r="D157" s="3" t="s">
        <v>45</v>
      </c>
      <c r="E157" s="51">
        <v>32</v>
      </c>
      <c r="F157" s="53">
        <v>31</v>
      </c>
      <c r="G157" s="71">
        <v>21</v>
      </c>
    </row>
    <row r="158" spans="1:7" ht="30">
      <c r="A158" s="64"/>
      <c r="B158" s="69"/>
      <c r="C158" s="2">
        <v>2</v>
      </c>
      <c r="D158" s="4" t="s">
        <v>36</v>
      </c>
      <c r="E158" s="51">
        <v>32</v>
      </c>
      <c r="F158" s="51">
        <v>32</v>
      </c>
      <c r="G158" s="72"/>
    </row>
    <row r="159" spans="1:7">
      <c r="A159" s="64"/>
      <c r="B159" s="69"/>
      <c r="C159" s="2">
        <v>3</v>
      </c>
      <c r="D159" s="14" t="s">
        <v>50</v>
      </c>
      <c r="E159" s="51">
        <v>37</v>
      </c>
      <c r="F159" s="51">
        <v>37</v>
      </c>
      <c r="G159" s="72"/>
    </row>
    <row r="160" spans="1:7">
      <c r="A160" s="65"/>
      <c r="B160" s="70"/>
      <c r="C160" s="2">
        <v>4</v>
      </c>
      <c r="D160" s="14" t="s">
        <v>46</v>
      </c>
      <c r="E160" s="51">
        <v>34</v>
      </c>
      <c r="F160" s="53">
        <v>34</v>
      </c>
      <c r="G160" s="73"/>
    </row>
    <row r="161" spans="1:7">
      <c r="A161" s="22"/>
      <c r="B161" s="66" t="s">
        <v>66</v>
      </c>
      <c r="C161" s="67"/>
      <c r="D161" s="25">
        <v>4</v>
      </c>
      <c r="E161" s="46">
        <f>E160+E159+E158+E157</f>
        <v>135</v>
      </c>
      <c r="F161" s="28">
        <f>SUM(F157:F160)</f>
        <v>134</v>
      </c>
      <c r="G161" s="22">
        <v>21</v>
      </c>
    </row>
    <row r="162" spans="1:7">
      <c r="A162" s="78" t="s">
        <v>16</v>
      </c>
      <c r="B162" s="79"/>
      <c r="C162" s="79"/>
      <c r="D162" s="79"/>
      <c r="E162" s="79"/>
      <c r="F162" s="79"/>
      <c r="G162" s="79"/>
    </row>
    <row r="163" spans="1:7">
      <c r="A163" s="63">
        <v>19</v>
      </c>
      <c r="B163" s="68" t="s">
        <v>22</v>
      </c>
      <c r="C163" s="10">
        <v>1</v>
      </c>
      <c r="D163" s="2" t="s">
        <v>45</v>
      </c>
      <c r="E163" s="51">
        <v>37</v>
      </c>
      <c r="F163" s="51">
        <v>37</v>
      </c>
      <c r="G163" s="71">
        <v>21</v>
      </c>
    </row>
    <row r="164" spans="1:7">
      <c r="A164" s="64"/>
      <c r="B164" s="69"/>
      <c r="C164" s="11">
        <v>2</v>
      </c>
      <c r="D164" s="2" t="s">
        <v>46</v>
      </c>
      <c r="E164" s="51">
        <v>40</v>
      </c>
      <c r="F164" s="51">
        <v>38</v>
      </c>
      <c r="G164" s="72"/>
    </row>
    <row r="165" spans="1:7" ht="30">
      <c r="A165" s="64"/>
      <c r="B165" s="69"/>
      <c r="C165" s="12">
        <v>3</v>
      </c>
      <c r="D165" s="4" t="s">
        <v>36</v>
      </c>
      <c r="E165" s="51">
        <v>44</v>
      </c>
      <c r="F165" s="51">
        <v>44</v>
      </c>
      <c r="G165" s="72"/>
    </row>
    <row r="166" spans="1:7">
      <c r="A166" s="64"/>
      <c r="B166" s="69"/>
      <c r="C166" s="12">
        <v>4</v>
      </c>
      <c r="D166" s="2" t="s">
        <v>39</v>
      </c>
      <c r="E166" s="51">
        <v>39</v>
      </c>
      <c r="F166" s="51">
        <v>39</v>
      </c>
      <c r="G166" s="72"/>
    </row>
    <row r="167" spans="1:7">
      <c r="A167" s="64"/>
      <c r="B167" s="69"/>
      <c r="C167" s="12">
        <v>5</v>
      </c>
      <c r="D167" s="2" t="s">
        <v>65</v>
      </c>
      <c r="E167" s="51">
        <v>35</v>
      </c>
      <c r="F167" s="51">
        <v>34</v>
      </c>
      <c r="G167" s="72"/>
    </row>
    <row r="168" spans="1:7">
      <c r="A168" s="64"/>
      <c r="B168" s="69"/>
      <c r="C168" s="13">
        <v>6</v>
      </c>
      <c r="D168" s="2" t="s">
        <v>76</v>
      </c>
      <c r="E168" s="51">
        <v>39</v>
      </c>
      <c r="F168" s="51">
        <v>37</v>
      </c>
      <c r="G168" s="72"/>
    </row>
    <row r="169" spans="1:7">
      <c r="A169" s="65"/>
      <c r="B169" s="70"/>
      <c r="C169" s="13">
        <v>7</v>
      </c>
      <c r="D169" s="2" t="s">
        <v>50</v>
      </c>
      <c r="E169" s="51">
        <v>40</v>
      </c>
      <c r="F169" s="51">
        <v>40</v>
      </c>
      <c r="G169" s="73"/>
    </row>
    <row r="170" spans="1:7">
      <c r="A170" s="23"/>
      <c r="B170" s="66" t="s">
        <v>66</v>
      </c>
      <c r="C170" s="67"/>
      <c r="D170" s="25">
        <v>7</v>
      </c>
      <c r="E170" s="46">
        <f>E169+E168+E167+E166+E165+E164+E163</f>
        <v>274</v>
      </c>
      <c r="F170" s="25">
        <f>SUM(F163:F169)</f>
        <v>269</v>
      </c>
      <c r="G170" s="23">
        <v>21</v>
      </c>
    </row>
    <row r="171" spans="1:7" ht="23.25" customHeight="1">
      <c r="A171" s="74" t="s">
        <v>17</v>
      </c>
      <c r="B171" s="75"/>
      <c r="C171" s="75"/>
      <c r="D171" s="75"/>
      <c r="E171" s="75"/>
      <c r="F171" s="75"/>
      <c r="G171" s="75"/>
    </row>
    <row r="172" spans="1:7">
      <c r="A172" s="78" t="s">
        <v>29</v>
      </c>
      <c r="B172" s="79"/>
      <c r="C172" s="79"/>
      <c r="D172" s="79"/>
      <c r="E172" s="79"/>
      <c r="F172" s="79"/>
      <c r="G172" s="79"/>
    </row>
    <row r="173" spans="1:7">
      <c r="A173" s="63">
        <v>20</v>
      </c>
      <c r="B173" s="68" t="s">
        <v>117</v>
      </c>
      <c r="C173" s="2">
        <v>1</v>
      </c>
      <c r="D173" s="20" t="s">
        <v>46</v>
      </c>
      <c r="E173" s="51">
        <v>57</v>
      </c>
      <c r="F173" s="51">
        <v>57</v>
      </c>
      <c r="G173" s="71">
        <v>31</v>
      </c>
    </row>
    <row r="174" spans="1:7">
      <c r="A174" s="64"/>
      <c r="B174" s="69"/>
      <c r="C174" s="2">
        <v>2</v>
      </c>
      <c r="D174" s="20" t="s">
        <v>39</v>
      </c>
      <c r="E174" s="51">
        <v>63</v>
      </c>
      <c r="F174" s="51">
        <v>60</v>
      </c>
      <c r="G174" s="72"/>
    </row>
    <row r="175" spans="1:7">
      <c r="A175" s="64"/>
      <c r="B175" s="69"/>
      <c r="C175" s="2">
        <v>3</v>
      </c>
      <c r="D175" s="20" t="s">
        <v>50</v>
      </c>
      <c r="E175" s="51">
        <v>47</v>
      </c>
      <c r="F175" s="51">
        <v>46</v>
      </c>
      <c r="G175" s="72"/>
    </row>
    <row r="176" spans="1:7">
      <c r="A176" s="64"/>
      <c r="B176" s="69"/>
      <c r="C176" s="2">
        <v>4</v>
      </c>
      <c r="D176" s="20" t="s">
        <v>69</v>
      </c>
      <c r="E176" s="51">
        <v>57</v>
      </c>
      <c r="F176" s="51">
        <v>47</v>
      </c>
      <c r="G176" s="72"/>
    </row>
    <row r="177" spans="1:7">
      <c r="A177" s="64"/>
      <c r="B177" s="69"/>
      <c r="C177" s="2">
        <v>5</v>
      </c>
      <c r="D177" s="20" t="s">
        <v>34</v>
      </c>
      <c r="E177" s="51">
        <v>57</v>
      </c>
      <c r="F177" s="51">
        <v>57</v>
      </c>
      <c r="G177" s="72"/>
    </row>
    <row r="178" spans="1:7" ht="30">
      <c r="A178" s="64"/>
      <c r="B178" s="69"/>
      <c r="C178" s="2">
        <v>6</v>
      </c>
      <c r="D178" s="35" t="s">
        <v>36</v>
      </c>
      <c r="E178" s="51">
        <v>50</v>
      </c>
      <c r="F178" s="51">
        <v>50</v>
      </c>
      <c r="G178" s="72"/>
    </row>
    <row r="179" spans="1:7">
      <c r="A179" s="64"/>
      <c r="B179" s="69"/>
      <c r="C179" s="2">
        <v>7</v>
      </c>
      <c r="D179" s="20" t="s">
        <v>64</v>
      </c>
      <c r="E179" s="51">
        <v>57</v>
      </c>
      <c r="F179" s="51">
        <v>57</v>
      </c>
      <c r="G179" s="72"/>
    </row>
    <row r="180" spans="1:7">
      <c r="A180" s="65"/>
      <c r="B180" s="70"/>
      <c r="C180" s="2">
        <v>8</v>
      </c>
      <c r="D180" s="20" t="s">
        <v>45</v>
      </c>
      <c r="E180" s="51">
        <v>47</v>
      </c>
      <c r="F180" s="51">
        <v>47</v>
      </c>
      <c r="G180" s="73"/>
    </row>
    <row r="181" spans="1:7">
      <c r="A181" s="21"/>
      <c r="B181" s="66" t="s">
        <v>66</v>
      </c>
      <c r="C181" s="67"/>
      <c r="D181" s="25">
        <v>8</v>
      </c>
      <c r="E181" s="46">
        <f>E180+E179+E178+E177+E176+E175+E174+E173</f>
        <v>435</v>
      </c>
      <c r="F181" s="25">
        <f>SUM(F173:F180)</f>
        <v>421</v>
      </c>
      <c r="G181" s="36">
        <v>31</v>
      </c>
    </row>
    <row r="182" spans="1:7" ht="24.75" customHeight="1">
      <c r="A182" s="74" t="s">
        <v>18</v>
      </c>
      <c r="B182" s="75"/>
      <c r="C182" s="75"/>
      <c r="D182" s="75"/>
      <c r="E182" s="75"/>
      <c r="F182" s="75"/>
      <c r="G182" s="75"/>
    </row>
    <row r="183" spans="1:7">
      <c r="A183" s="78" t="s">
        <v>30</v>
      </c>
      <c r="B183" s="79"/>
      <c r="C183" s="79"/>
      <c r="D183" s="79"/>
      <c r="E183" s="79"/>
      <c r="F183" s="79"/>
      <c r="G183" s="79"/>
    </row>
    <row r="184" spans="1:7" ht="20.25" customHeight="1">
      <c r="A184" s="63">
        <v>21</v>
      </c>
      <c r="B184" s="68" t="s">
        <v>118</v>
      </c>
      <c r="C184" s="13">
        <v>1</v>
      </c>
      <c r="D184" s="8" t="s">
        <v>19</v>
      </c>
      <c r="E184" s="51">
        <v>32</v>
      </c>
      <c r="F184" s="51">
        <v>32</v>
      </c>
      <c r="G184" s="71">
        <v>21</v>
      </c>
    </row>
    <row r="185" spans="1:7" ht="18.75" customHeight="1">
      <c r="A185" s="64"/>
      <c r="B185" s="69"/>
      <c r="C185" s="13">
        <v>2</v>
      </c>
      <c r="D185" s="3" t="s">
        <v>35</v>
      </c>
      <c r="E185" s="51">
        <v>38</v>
      </c>
      <c r="F185" s="51">
        <v>38</v>
      </c>
      <c r="G185" s="72"/>
    </row>
    <row r="186" spans="1:7">
      <c r="A186" s="64"/>
      <c r="B186" s="69"/>
      <c r="C186" s="13">
        <v>3</v>
      </c>
      <c r="D186" s="3" t="s">
        <v>39</v>
      </c>
      <c r="E186" s="51">
        <v>32</v>
      </c>
      <c r="F186" s="53">
        <v>31</v>
      </c>
      <c r="G186" s="72"/>
    </row>
    <row r="187" spans="1:7" ht="30" customHeight="1">
      <c r="A187" s="64"/>
      <c r="B187" s="69"/>
      <c r="C187" s="13">
        <v>4</v>
      </c>
      <c r="D187" s="7" t="s">
        <v>36</v>
      </c>
      <c r="E187" s="51">
        <v>32</v>
      </c>
      <c r="F187" s="51">
        <v>32</v>
      </c>
      <c r="G187" s="72"/>
    </row>
    <row r="188" spans="1:7">
      <c r="A188" s="64"/>
      <c r="B188" s="69"/>
      <c r="C188" s="13">
        <v>5</v>
      </c>
      <c r="D188" s="3" t="s">
        <v>42</v>
      </c>
      <c r="E188" s="51">
        <v>32</v>
      </c>
      <c r="F188" s="51">
        <v>32</v>
      </c>
      <c r="G188" s="72"/>
    </row>
    <row r="189" spans="1:7">
      <c r="A189" s="64"/>
      <c r="B189" s="69"/>
      <c r="C189" s="13">
        <v>6</v>
      </c>
      <c r="D189" s="3" t="s">
        <v>47</v>
      </c>
      <c r="E189" s="51">
        <v>36</v>
      </c>
      <c r="F189" s="51">
        <v>34</v>
      </c>
      <c r="G189" s="72"/>
    </row>
    <row r="190" spans="1:7" ht="21" customHeight="1">
      <c r="A190" s="64"/>
      <c r="B190" s="69"/>
      <c r="C190" s="5">
        <v>7</v>
      </c>
      <c r="D190" s="14" t="s">
        <v>46</v>
      </c>
      <c r="E190" s="51">
        <v>35</v>
      </c>
      <c r="F190" s="51">
        <v>33</v>
      </c>
      <c r="G190" s="72"/>
    </row>
    <row r="191" spans="1:7" ht="21" customHeight="1">
      <c r="A191" s="64"/>
      <c r="B191" s="69"/>
      <c r="C191" s="5">
        <v>8</v>
      </c>
      <c r="D191" s="14" t="s">
        <v>79</v>
      </c>
      <c r="E191" s="51">
        <v>35</v>
      </c>
      <c r="F191" s="51">
        <v>24</v>
      </c>
      <c r="G191" s="72"/>
    </row>
    <row r="192" spans="1:7" ht="20.25" customHeight="1">
      <c r="A192" s="65"/>
      <c r="B192" s="70"/>
      <c r="C192" s="5">
        <v>9</v>
      </c>
      <c r="D192" s="14" t="s">
        <v>48</v>
      </c>
      <c r="E192" s="51">
        <v>30</v>
      </c>
      <c r="F192" s="51">
        <v>30</v>
      </c>
      <c r="G192" s="73"/>
    </row>
    <row r="193" spans="1:7">
      <c r="A193" s="14"/>
      <c r="B193" s="92" t="s">
        <v>66</v>
      </c>
      <c r="C193" s="92"/>
      <c r="D193" s="25">
        <v>9</v>
      </c>
      <c r="E193" s="46">
        <f>E192+E191+E190+E189+E188+E187+E186+E185+E184</f>
        <v>302</v>
      </c>
      <c r="F193" s="25">
        <f>SUM(F184:F192)</f>
        <v>286</v>
      </c>
      <c r="G193" s="25">
        <v>21</v>
      </c>
    </row>
  </sheetData>
  <mergeCells count="114">
    <mergeCell ref="A1:G1"/>
    <mergeCell ref="B3:C3"/>
    <mergeCell ref="A182:G182"/>
    <mergeCell ref="A172:G172"/>
    <mergeCell ref="B120:B126"/>
    <mergeCell ref="A120:A126"/>
    <mergeCell ref="G59:G63"/>
    <mergeCell ref="B59:B63"/>
    <mergeCell ref="A59:A63"/>
    <mergeCell ref="B64:C64"/>
    <mergeCell ref="A65:G65"/>
    <mergeCell ref="A66:G66"/>
    <mergeCell ref="B67:B70"/>
    <mergeCell ref="A67:A70"/>
    <mergeCell ref="A163:A169"/>
    <mergeCell ref="B112:B116"/>
    <mergeCell ref="A112:A116"/>
    <mergeCell ref="A138:A141"/>
    <mergeCell ref="A129:G129"/>
    <mergeCell ref="A137:G137"/>
    <mergeCell ref="B138:B141"/>
    <mergeCell ref="A143:G143"/>
    <mergeCell ref="G144:G154"/>
    <mergeCell ref="G130:G135"/>
    <mergeCell ref="B193:C193"/>
    <mergeCell ref="G67:G70"/>
    <mergeCell ref="B136:C136"/>
    <mergeCell ref="B142:C142"/>
    <mergeCell ref="B155:C155"/>
    <mergeCell ref="B161:C161"/>
    <mergeCell ref="G157:G160"/>
    <mergeCell ref="G173:G180"/>
    <mergeCell ref="B173:B180"/>
    <mergeCell ref="B71:C71"/>
    <mergeCell ref="B170:C170"/>
    <mergeCell ref="G120:G126"/>
    <mergeCell ref="G163:G169"/>
    <mergeCell ref="G92:G100"/>
    <mergeCell ref="B74:B80"/>
    <mergeCell ref="B184:B192"/>
    <mergeCell ref="B130:B135"/>
    <mergeCell ref="G83:G89"/>
    <mergeCell ref="G112:G116"/>
    <mergeCell ref="A73:G73"/>
    <mergeCell ref="A82:G82"/>
    <mergeCell ref="A91:G91"/>
    <mergeCell ref="A102:G102"/>
    <mergeCell ref="A128:G128"/>
    <mergeCell ref="C2:D2"/>
    <mergeCell ref="B157:B160"/>
    <mergeCell ref="A157:A160"/>
    <mergeCell ref="B83:B89"/>
    <mergeCell ref="A83:A89"/>
    <mergeCell ref="B81:C81"/>
    <mergeCell ref="B90:C90"/>
    <mergeCell ref="B101:C101"/>
    <mergeCell ref="B38:B40"/>
    <mergeCell ref="B30:B35"/>
    <mergeCell ref="B57:C57"/>
    <mergeCell ref="A19:G19"/>
    <mergeCell ref="A37:G37"/>
    <mergeCell ref="B41:C41"/>
    <mergeCell ref="B47:C47"/>
    <mergeCell ref="G43:G46"/>
    <mergeCell ref="A38:A40"/>
    <mergeCell ref="G74:G80"/>
    <mergeCell ref="A156:G156"/>
    <mergeCell ref="A72:G72"/>
    <mergeCell ref="A4:A17"/>
    <mergeCell ref="B4:B17"/>
    <mergeCell ref="B18:C18"/>
    <mergeCell ref="B28:C28"/>
    <mergeCell ref="A184:A192"/>
    <mergeCell ref="G184:G192"/>
    <mergeCell ref="B92:B100"/>
    <mergeCell ref="A92:A100"/>
    <mergeCell ref="A20:G20"/>
    <mergeCell ref="A29:G29"/>
    <mergeCell ref="G21:G27"/>
    <mergeCell ref="A183:G183"/>
    <mergeCell ref="B110:C110"/>
    <mergeCell ref="G103:G109"/>
    <mergeCell ref="B103:B109"/>
    <mergeCell ref="A103:A109"/>
    <mergeCell ref="B117:C117"/>
    <mergeCell ref="B127:C127"/>
    <mergeCell ref="G138:G141"/>
    <mergeCell ref="A111:G111"/>
    <mergeCell ref="A118:G118"/>
    <mergeCell ref="A119:G119"/>
    <mergeCell ref="A144:A154"/>
    <mergeCell ref="B163:B169"/>
    <mergeCell ref="A74:A80"/>
    <mergeCell ref="A162:G162"/>
    <mergeCell ref="B36:C36"/>
    <mergeCell ref="B21:B27"/>
    <mergeCell ref="A30:A35"/>
    <mergeCell ref="A173:A180"/>
    <mergeCell ref="B181:C181"/>
    <mergeCell ref="G4:G17"/>
    <mergeCell ref="B49:B56"/>
    <mergeCell ref="A49:A56"/>
    <mergeCell ref="G38:G40"/>
    <mergeCell ref="A171:G171"/>
    <mergeCell ref="B144:B154"/>
    <mergeCell ref="A21:A27"/>
    <mergeCell ref="G30:G34"/>
    <mergeCell ref="A130:A135"/>
    <mergeCell ref="A58:G58"/>
    <mergeCell ref="G49:G56"/>
    <mergeCell ref="B43:B46"/>
    <mergeCell ref="A43:A46"/>
    <mergeCell ref="A42:G42"/>
    <mergeCell ref="A48:G4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2"/>
  <sheetViews>
    <sheetView topLeftCell="A7" workbookViewId="0">
      <selection activeCell="D30" sqref="D30"/>
    </sheetView>
  </sheetViews>
  <sheetFormatPr defaultRowHeight="15"/>
  <cols>
    <col min="1" max="1" width="4.140625" customWidth="1"/>
    <col min="2" max="2" width="5.28515625" customWidth="1"/>
    <col min="3" max="3" width="24.140625" customWidth="1"/>
    <col min="4" max="4" width="18.5703125" customWidth="1"/>
    <col min="5" max="5" width="17.85546875" customWidth="1"/>
  </cols>
  <sheetData>
    <row r="1" spans="1:6" ht="42.75" customHeight="1">
      <c r="A1" s="104" t="s">
        <v>88</v>
      </c>
      <c r="B1" s="104"/>
      <c r="C1" s="104"/>
      <c r="D1" s="104"/>
      <c r="E1" s="104"/>
      <c r="F1" s="104"/>
    </row>
    <row r="2" spans="1:6" ht="29.25">
      <c r="A2" s="1"/>
      <c r="B2" s="6" t="s">
        <v>0</v>
      </c>
      <c r="C2" s="40" t="s">
        <v>38</v>
      </c>
      <c r="D2" s="28" t="s">
        <v>87</v>
      </c>
      <c r="E2" s="39" t="s">
        <v>86</v>
      </c>
      <c r="F2" s="1"/>
    </row>
    <row r="3" spans="1:6">
      <c r="A3" s="1"/>
      <c r="B3" s="2">
        <v>1</v>
      </c>
      <c r="C3" s="2" t="s">
        <v>85</v>
      </c>
      <c r="D3" s="5">
        <v>21</v>
      </c>
      <c r="E3" s="41"/>
      <c r="F3" s="1"/>
    </row>
    <row r="4" spans="1:6">
      <c r="A4" s="1"/>
      <c r="B4" s="2">
        <v>2</v>
      </c>
      <c r="C4" s="4" t="s">
        <v>36</v>
      </c>
      <c r="D4" s="5">
        <v>21</v>
      </c>
      <c r="E4" s="2"/>
      <c r="F4" s="1"/>
    </row>
    <row r="5" spans="1:6">
      <c r="A5" s="1"/>
      <c r="B5" s="2">
        <v>3</v>
      </c>
      <c r="C5" s="2" t="s">
        <v>45</v>
      </c>
      <c r="D5" s="5">
        <v>20</v>
      </c>
      <c r="E5" s="2"/>
      <c r="F5" s="1"/>
    </row>
    <row r="6" spans="1:6">
      <c r="A6" s="1"/>
      <c r="B6" s="2">
        <v>4</v>
      </c>
      <c r="C6" s="2" t="s">
        <v>50</v>
      </c>
      <c r="D6" s="5">
        <v>17</v>
      </c>
      <c r="E6" s="2"/>
      <c r="F6" s="1"/>
    </row>
    <row r="7" spans="1:6">
      <c r="A7" s="1"/>
      <c r="B7" s="2">
        <v>5</v>
      </c>
      <c r="C7" s="2" t="s">
        <v>35</v>
      </c>
      <c r="D7" s="5">
        <v>7</v>
      </c>
      <c r="E7" s="2"/>
      <c r="F7" s="1"/>
    </row>
    <row r="8" spans="1:6">
      <c r="A8" s="1"/>
      <c r="B8" s="2">
        <v>6</v>
      </c>
      <c r="C8" s="20" t="s">
        <v>34</v>
      </c>
      <c r="D8" s="5">
        <v>7</v>
      </c>
      <c r="E8" s="2"/>
      <c r="F8" s="1"/>
    </row>
    <row r="9" spans="1:6">
      <c r="A9" s="1"/>
      <c r="B9" s="2">
        <v>7</v>
      </c>
      <c r="C9" s="2" t="s">
        <v>39</v>
      </c>
      <c r="D9" s="5">
        <v>6</v>
      </c>
      <c r="E9" s="2"/>
      <c r="F9" s="1"/>
    </row>
    <row r="10" spans="1:6">
      <c r="A10" s="1"/>
      <c r="B10" s="2">
        <v>8</v>
      </c>
      <c r="C10" s="2" t="s">
        <v>63</v>
      </c>
      <c r="D10" s="5">
        <v>3</v>
      </c>
      <c r="E10" s="2"/>
      <c r="F10" s="1"/>
    </row>
    <row r="11" spans="1:6">
      <c r="A11" s="1"/>
      <c r="B11" s="2">
        <v>9</v>
      </c>
      <c r="C11" s="14" t="s">
        <v>59</v>
      </c>
      <c r="D11" s="5">
        <v>3</v>
      </c>
      <c r="E11" s="2"/>
      <c r="F11" s="1"/>
    </row>
    <row r="12" spans="1:6">
      <c r="A12" s="1"/>
      <c r="B12" s="2">
        <v>10</v>
      </c>
      <c r="C12" s="3" t="s">
        <v>43</v>
      </c>
      <c r="D12" s="5">
        <v>3</v>
      </c>
      <c r="E12" s="2"/>
      <c r="F12" s="1"/>
    </row>
    <row r="13" spans="1:6">
      <c r="A13" s="1"/>
      <c r="B13" s="2">
        <v>11</v>
      </c>
      <c r="C13" s="20" t="s">
        <v>62</v>
      </c>
      <c r="D13" s="5">
        <v>3</v>
      </c>
      <c r="E13" s="2"/>
      <c r="F13" s="1"/>
    </row>
    <row r="14" spans="1:6" ht="30">
      <c r="A14" s="1"/>
      <c r="B14" s="2">
        <v>12</v>
      </c>
      <c r="C14" s="9" t="s">
        <v>44</v>
      </c>
      <c r="D14" s="5">
        <v>2</v>
      </c>
      <c r="E14" s="2"/>
      <c r="F14" s="1"/>
    </row>
    <row r="15" spans="1:6">
      <c r="A15" s="1"/>
      <c r="B15" s="2">
        <v>13</v>
      </c>
      <c r="C15" s="9" t="s">
        <v>70</v>
      </c>
      <c r="D15" s="5">
        <v>2</v>
      </c>
      <c r="E15" s="2"/>
      <c r="F15" s="1"/>
    </row>
    <row r="16" spans="1:6">
      <c r="A16" s="1"/>
      <c r="B16" s="2">
        <v>14</v>
      </c>
      <c r="C16" s="9" t="s">
        <v>49</v>
      </c>
      <c r="D16" s="5">
        <v>2</v>
      </c>
      <c r="E16" s="2"/>
      <c r="F16" s="1"/>
    </row>
    <row r="17" spans="1:6">
      <c r="A17" s="1"/>
      <c r="B17" s="2">
        <v>15</v>
      </c>
      <c r="C17" s="4" t="s">
        <v>48</v>
      </c>
      <c r="D17" s="5">
        <v>2</v>
      </c>
      <c r="E17" s="2"/>
      <c r="F17" s="1"/>
    </row>
    <row r="18" spans="1:6" ht="30">
      <c r="A18" s="1"/>
      <c r="B18" s="2">
        <v>16</v>
      </c>
      <c r="C18" s="9" t="s">
        <v>20</v>
      </c>
      <c r="D18" s="5">
        <v>1</v>
      </c>
      <c r="E18" s="2"/>
      <c r="F18" s="1"/>
    </row>
    <row r="19" spans="1:6">
      <c r="A19" s="1"/>
      <c r="B19" s="2">
        <v>17</v>
      </c>
      <c r="C19" s="8" t="s">
        <v>33</v>
      </c>
      <c r="D19" s="5">
        <v>1</v>
      </c>
      <c r="E19" s="2"/>
      <c r="F19" s="1"/>
    </row>
    <row r="20" spans="1:6" ht="36.75" customHeight="1">
      <c r="A20" s="1"/>
      <c r="B20" s="2">
        <v>18</v>
      </c>
      <c r="C20" s="9" t="s">
        <v>77</v>
      </c>
      <c r="D20" s="5">
        <v>1</v>
      </c>
      <c r="E20" s="2"/>
      <c r="F20" s="1"/>
    </row>
    <row r="21" spans="1:6">
      <c r="A21" s="1"/>
      <c r="B21" s="2">
        <v>19</v>
      </c>
      <c r="C21" s="9" t="s">
        <v>51</v>
      </c>
      <c r="D21" s="5">
        <v>1</v>
      </c>
      <c r="E21" s="2"/>
      <c r="F21" s="1"/>
    </row>
    <row r="22" spans="1:6">
      <c r="A22" s="1"/>
      <c r="B22" s="2">
        <v>20</v>
      </c>
      <c r="C22" s="9" t="s">
        <v>52</v>
      </c>
      <c r="D22" s="5">
        <v>1</v>
      </c>
      <c r="E22" s="2"/>
      <c r="F22" s="1"/>
    </row>
    <row r="23" spans="1:6">
      <c r="A23" s="1"/>
      <c r="B23" s="2">
        <v>21</v>
      </c>
      <c r="C23" s="35" t="s">
        <v>83</v>
      </c>
      <c r="D23" s="5">
        <v>1</v>
      </c>
      <c r="E23" s="2"/>
      <c r="F23" s="1"/>
    </row>
    <row r="24" spans="1:6">
      <c r="A24" s="1"/>
      <c r="B24" s="2">
        <v>22</v>
      </c>
      <c r="C24" s="4" t="s">
        <v>61</v>
      </c>
      <c r="D24" s="5">
        <v>1</v>
      </c>
      <c r="E24" s="2"/>
      <c r="F24" s="1"/>
    </row>
    <row r="25" spans="1:6">
      <c r="A25" s="1"/>
      <c r="B25" s="2">
        <v>23</v>
      </c>
      <c r="C25" s="7" t="s">
        <v>58</v>
      </c>
      <c r="D25" s="5">
        <v>1</v>
      </c>
      <c r="E25" s="2"/>
      <c r="F25" s="1"/>
    </row>
    <row r="26" spans="1:6">
      <c r="A26" s="1"/>
      <c r="B26" s="2">
        <v>24</v>
      </c>
      <c r="C26" s="7" t="s">
        <v>78</v>
      </c>
      <c r="D26" s="5">
        <v>1</v>
      </c>
      <c r="E26" s="2"/>
      <c r="F26" s="1"/>
    </row>
    <row r="27" spans="1:6">
      <c r="A27" s="1"/>
      <c r="B27" s="2">
        <v>25</v>
      </c>
      <c r="C27" s="2" t="s">
        <v>60</v>
      </c>
      <c r="D27" s="5">
        <v>1</v>
      </c>
      <c r="E27" s="2"/>
      <c r="F27" s="1"/>
    </row>
    <row r="28" spans="1:6">
      <c r="A28" s="1"/>
      <c r="B28" s="2">
        <v>26</v>
      </c>
      <c r="C28" s="3" t="s">
        <v>54</v>
      </c>
      <c r="D28" s="5">
        <v>1</v>
      </c>
      <c r="E28" s="2"/>
      <c r="F28" s="1"/>
    </row>
    <row r="29" spans="1:6">
      <c r="A29" s="1"/>
      <c r="B29" s="2">
        <v>27</v>
      </c>
      <c r="C29" s="2" t="s">
        <v>55</v>
      </c>
      <c r="D29" s="5">
        <v>1</v>
      </c>
      <c r="E29" s="2"/>
      <c r="F29" s="1"/>
    </row>
    <row r="30" spans="1:6">
      <c r="A30" s="1"/>
      <c r="B30" s="2">
        <v>28</v>
      </c>
      <c r="C30" s="2" t="s">
        <v>57</v>
      </c>
      <c r="D30" s="5">
        <v>1</v>
      </c>
      <c r="E30" s="2"/>
      <c r="F30" s="1"/>
    </row>
    <row r="31" spans="1:6">
      <c r="A31" s="1"/>
      <c r="B31" s="2">
        <v>29</v>
      </c>
      <c r="C31" s="2" t="s">
        <v>74</v>
      </c>
      <c r="D31" s="5">
        <v>1</v>
      </c>
      <c r="E31" s="2"/>
      <c r="F31" s="1"/>
    </row>
    <row r="32" spans="1:6" ht="30">
      <c r="A32" s="1"/>
      <c r="B32" s="2">
        <v>30</v>
      </c>
      <c r="C32" s="4" t="s">
        <v>75</v>
      </c>
      <c r="D32" s="5">
        <v>1</v>
      </c>
      <c r="E32" s="2"/>
      <c r="F32" s="1"/>
    </row>
    <row r="33" spans="1:6">
      <c r="A33" s="1"/>
      <c r="B33" s="2">
        <v>31</v>
      </c>
      <c r="C33" s="2" t="s">
        <v>65</v>
      </c>
      <c r="D33" s="5">
        <v>1</v>
      </c>
      <c r="E33" s="2"/>
      <c r="F33" s="1"/>
    </row>
    <row r="34" spans="1:6">
      <c r="A34" s="1"/>
      <c r="B34" s="2">
        <v>32</v>
      </c>
      <c r="C34" s="2" t="s">
        <v>76</v>
      </c>
      <c r="D34" s="5">
        <v>1</v>
      </c>
      <c r="E34" s="2"/>
      <c r="F34" s="1"/>
    </row>
    <row r="35" spans="1:6">
      <c r="A35" s="1"/>
      <c r="B35" s="2">
        <v>33</v>
      </c>
      <c r="C35" s="20" t="s">
        <v>69</v>
      </c>
      <c r="D35" s="5">
        <v>1</v>
      </c>
      <c r="E35" s="2"/>
      <c r="F35" s="1"/>
    </row>
    <row r="36" spans="1:6">
      <c r="A36" s="1"/>
      <c r="B36" s="2">
        <v>34</v>
      </c>
      <c r="C36" s="3" t="s">
        <v>47</v>
      </c>
      <c r="D36" s="5">
        <v>1</v>
      </c>
      <c r="E36" s="2"/>
      <c r="F36" s="1"/>
    </row>
    <row r="37" spans="1:6">
      <c r="A37" s="1"/>
      <c r="B37" s="2">
        <v>35</v>
      </c>
      <c r="C37" s="14" t="s">
        <v>79</v>
      </c>
      <c r="D37" s="5">
        <v>1</v>
      </c>
      <c r="E37" s="2"/>
      <c r="F37" s="1"/>
    </row>
    <row r="38" spans="1:6" ht="35.25" customHeight="1">
      <c r="A38" s="1"/>
      <c r="B38" s="105" t="s">
        <v>120</v>
      </c>
      <c r="C38" s="106"/>
      <c r="D38" s="106"/>
      <c r="E38" s="107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  <row r="42" spans="1:6">
      <c r="A42" s="1"/>
      <c r="B42" s="1"/>
      <c r="C42" s="1"/>
      <c r="D42" s="1"/>
      <c r="E42" s="1"/>
      <c r="F42" s="1"/>
    </row>
  </sheetData>
  <mergeCells count="2">
    <mergeCell ref="A1:F1"/>
    <mergeCell ref="B38:E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F20" sqref="F19:F20"/>
    </sheetView>
  </sheetViews>
  <sheetFormatPr defaultRowHeight="15"/>
  <cols>
    <col min="1" max="1" width="4.140625" customWidth="1"/>
    <col min="2" max="2" width="12.42578125" customWidth="1"/>
    <col min="4" max="4" width="16.140625" customWidth="1"/>
    <col min="5" max="5" width="19.28515625" customWidth="1"/>
    <col min="6" max="6" width="19.7109375" customWidth="1"/>
    <col min="7" max="7" width="10.7109375" customWidth="1"/>
    <col min="8" max="8" width="10.42578125" customWidth="1"/>
    <col min="9" max="9" width="11.140625" customWidth="1"/>
  </cols>
  <sheetData>
    <row r="1" spans="1:10" ht="33.75" customHeight="1">
      <c r="A1" s="101" t="s">
        <v>97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25.25" customHeight="1">
      <c r="A2" s="29" t="s">
        <v>0</v>
      </c>
      <c r="B2" s="30" t="s">
        <v>1</v>
      </c>
      <c r="C2" s="83" t="s">
        <v>38</v>
      </c>
      <c r="D2" s="84"/>
      <c r="E2" s="30" t="s">
        <v>2</v>
      </c>
      <c r="F2" s="30" t="s">
        <v>3</v>
      </c>
      <c r="G2" s="30" t="s">
        <v>41</v>
      </c>
      <c r="H2" s="32" t="s">
        <v>80</v>
      </c>
      <c r="I2" s="32" t="s">
        <v>81</v>
      </c>
      <c r="J2" s="34" t="s">
        <v>82</v>
      </c>
    </row>
    <row r="3" spans="1:10">
      <c r="A3" s="108" t="s">
        <v>68</v>
      </c>
      <c r="B3" s="109"/>
      <c r="C3" s="109"/>
      <c r="D3" s="109"/>
      <c r="E3" s="109"/>
      <c r="F3" s="109"/>
      <c r="G3" s="109"/>
      <c r="H3" s="109"/>
      <c r="I3" s="109"/>
      <c r="J3" s="110"/>
    </row>
    <row r="4" spans="1:10" ht="23.25" customHeight="1">
      <c r="A4" s="63">
        <v>1</v>
      </c>
      <c r="B4" s="68" t="s">
        <v>67</v>
      </c>
      <c r="C4" s="43">
        <v>1</v>
      </c>
      <c r="D4" s="2" t="s">
        <v>46</v>
      </c>
      <c r="E4" s="5" t="s">
        <v>72</v>
      </c>
      <c r="F4" s="5" t="s">
        <v>71</v>
      </c>
      <c r="G4" s="18">
        <v>42674</v>
      </c>
      <c r="H4" s="5">
        <v>33</v>
      </c>
      <c r="I4" s="71">
        <v>21</v>
      </c>
      <c r="J4" s="2" t="s">
        <v>119</v>
      </c>
    </row>
    <row r="5" spans="1:10" ht="30">
      <c r="A5" s="64"/>
      <c r="B5" s="69"/>
      <c r="C5" s="43">
        <v>2</v>
      </c>
      <c r="D5" s="4" t="s">
        <v>36</v>
      </c>
      <c r="E5" s="5" t="s">
        <v>89</v>
      </c>
      <c r="F5" s="5" t="s">
        <v>90</v>
      </c>
      <c r="G5" s="18">
        <v>42680</v>
      </c>
      <c r="H5" s="5">
        <v>44</v>
      </c>
      <c r="I5" s="72"/>
      <c r="J5" s="2" t="s">
        <v>119</v>
      </c>
    </row>
    <row r="6" spans="1:10" ht="30">
      <c r="A6" s="64"/>
      <c r="B6" s="69"/>
      <c r="C6" s="5">
        <v>3</v>
      </c>
      <c r="D6" s="4" t="s">
        <v>76</v>
      </c>
      <c r="E6" s="5" t="s">
        <v>91</v>
      </c>
      <c r="F6" s="5" t="s">
        <v>92</v>
      </c>
      <c r="G6" s="44">
        <v>42683</v>
      </c>
      <c r="H6" s="5">
        <v>90</v>
      </c>
      <c r="I6" s="72"/>
      <c r="J6" s="2" t="s">
        <v>119</v>
      </c>
    </row>
    <row r="7" spans="1:10" ht="31.5" customHeight="1">
      <c r="A7" s="64"/>
      <c r="B7" s="69"/>
      <c r="C7" s="5">
        <v>4</v>
      </c>
      <c r="D7" s="4" t="s">
        <v>45</v>
      </c>
      <c r="E7" s="5" t="s">
        <v>93</v>
      </c>
      <c r="F7" s="5" t="s">
        <v>94</v>
      </c>
      <c r="G7" s="44">
        <v>42683</v>
      </c>
      <c r="H7" s="5">
        <v>44</v>
      </c>
      <c r="I7" s="72"/>
      <c r="J7" s="2" t="s">
        <v>119</v>
      </c>
    </row>
    <row r="8" spans="1:10" ht="26.25" customHeight="1">
      <c r="A8" s="65"/>
      <c r="B8" s="70"/>
      <c r="C8" s="5">
        <v>5</v>
      </c>
      <c r="D8" s="2" t="s">
        <v>50</v>
      </c>
      <c r="E8" s="5" t="s">
        <v>95</v>
      </c>
      <c r="F8" s="5" t="s">
        <v>96</v>
      </c>
      <c r="G8" s="44">
        <v>42683</v>
      </c>
      <c r="H8" s="5">
        <v>40</v>
      </c>
      <c r="I8" s="73"/>
      <c r="J8" s="2" t="s">
        <v>119</v>
      </c>
    </row>
    <row r="9" spans="1:10">
      <c r="A9" s="2"/>
      <c r="B9" s="87" t="s">
        <v>84</v>
      </c>
      <c r="C9" s="88"/>
      <c r="D9" s="42">
        <v>5</v>
      </c>
      <c r="E9" s="42">
        <v>5</v>
      </c>
      <c r="F9" s="42">
        <v>5</v>
      </c>
      <c r="G9" s="6"/>
      <c r="H9" s="48">
        <f>SUM(H4:H8)</f>
        <v>251</v>
      </c>
      <c r="I9" s="42">
        <v>21</v>
      </c>
      <c r="J9" s="2"/>
    </row>
  </sheetData>
  <mergeCells count="7">
    <mergeCell ref="B9:C9"/>
    <mergeCell ref="A1:J1"/>
    <mergeCell ref="C2:D2"/>
    <mergeCell ref="A3:J3"/>
    <mergeCell ref="B4:B8"/>
    <mergeCell ref="A4:A8"/>
    <mergeCell ref="I4:I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93"/>
  <sheetViews>
    <sheetView topLeftCell="A25" workbookViewId="0">
      <selection activeCell="E59" sqref="E59"/>
    </sheetView>
  </sheetViews>
  <sheetFormatPr defaultRowHeight="15"/>
  <cols>
    <col min="1" max="1" width="4.42578125" style="1" customWidth="1"/>
    <col min="2" max="2" width="18.140625" style="1" customWidth="1"/>
    <col min="3" max="3" width="3.42578125" style="1" customWidth="1"/>
    <col min="4" max="4" width="19.140625" style="1" customWidth="1"/>
    <col min="5" max="5" width="17" style="1" customWidth="1"/>
    <col min="6" max="6" width="16.42578125" style="1" customWidth="1"/>
  </cols>
  <sheetData>
    <row r="1" spans="1:6">
      <c r="A1" s="101" t="s">
        <v>122</v>
      </c>
      <c r="B1" s="101"/>
      <c r="C1" s="101"/>
      <c r="D1" s="101"/>
      <c r="E1" s="101"/>
      <c r="F1" s="101"/>
    </row>
    <row r="2" spans="1:6" ht="42.75">
      <c r="A2" s="29" t="s">
        <v>0</v>
      </c>
      <c r="B2" s="30" t="s">
        <v>1</v>
      </c>
      <c r="C2" s="83" t="s">
        <v>38</v>
      </c>
      <c r="D2" s="84"/>
      <c r="E2" s="30" t="s">
        <v>124</v>
      </c>
      <c r="F2" s="30" t="s">
        <v>123</v>
      </c>
    </row>
    <row r="3" spans="1:6" ht="15.75">
      <c r="A3" s="2"/>
      <c r="B3" s="102" t="s">
        <v>84</v>
      </c>
      <c r="C3" s="103"/>
      <c r="D3" s="61">
        <v>35</v>
      </c>
      <c r="E3" s="61"/>
      <c r="F3" s="61"/>
    </row>
    <row r="4" spans="1:6" ht="30">
      <c r="A4" s="63">
        <v>1</v>
      </c>
      <c r="B4" s="68" t="s">
        <v>116</v>
      </c>
      <c r="C4" s="60">
        <v>1</v>
      </c>
      <c r="D4" s="9" t="s">
        <v>20</v>
      </c>
      <c r="E4" s="60"/>
      <c r="F4" s="52"/>
    </row>
    <row r="5" spans="1:6">
      <c r="A5" s="64"/>
      <c r="B5" s="69"/>
      <c r="C5" s="60">
        <v>2</v>
      </c>
      <c r="D5" s="3" t="s">
        <v>19</v>
      </c>
      <c r="E5" s="60"/>
      <c r="F5" s="52"/>
    </row>
    <row r="6" spans="1:6">
      <c r="A6" s="64"/>
      <c r="B6" s="69"/>
      <c r="C6" s="60">
        <v>3</v>
      </c>
      <c r="D6" s="8" t="s">
        <v>33</v>
      </c>
      <c r="E6" s="60"/>
      <c r="F6" s="52"/>
    </row>
    <row r="7" spans="1:6" ht="45">
      <c r="A7" s="64"/>
      <c r="B7" s="69"/>
      <c r="C7" s="60">
        <v>4</v>
      </c>
      <c r="D7" s="9" t="s">
        <v>44</v>
      </c>
      <c r="E7" s="60"/>
      <c r="F7" s="52"/>
    </row>
    <row r="8" spans="1:6">
      <c r="A8" s="64"/>
      <c r="B8" s="69"/>
      <c r="C8" s="60">
        <v>5</v>
      </c>
      <c r="D8" s="9" t="s">
        <v>35</v>
      </c>
      <c r="E8" s="60"/>
      <c r="F8" s="52"/>
    </row>
    <row r="9" spans="1:6" ht="30">
      <c r="A9" s="64"/>
      <c r="B9" s="69"/>
      <c r="C9" s="60">
        <v>6</v>
      </c>
      <c r="D9" s="9" t="s">
        <v>49</v>
      </c>
      <c r="E9" s="60"/>
      <c r="F9" s="52"/>
    </row>
    <row r="10" spans="1:6" ht="60">
      <c r="A10" s="64"/>
      <c r="B10" s="69"/>
      <c r="C10" s="60">
        <v>7</v>
      </c>
      <c r="D10" s="9" t="s">
        <v>77</v>
      </c>
      <c r="E10" s="60"/>
      <c r="F10" s="52"/>
    </row>
    <row r="11" spans="1:6">
      <c r="A11" s="64"/>
      <c r="B11" s="69"/>
      <c r="C11" s="60">
        <v>8</v>
      </c>
      <c r="D11" s="9" t="s">
        <v>50</v>
      </c>
      <c r="E11" s="60"/>
      <c r="F11" s="52"/>
    </row>
    <row r="12" spans="1:6">
      <c r="A12" s="64"/>
      <c r="B12" s="69"/>
      <c r="C12" s="60">
        <v>9</v>
      </c>
      <c r="D12" s="9" t="s">
        <v>51</v>
      </c>
      <c r="E12" s="60"/>
      <c r="F12" s="52"/>
    </row>
    <row r="13" spans="1:6" ht="30">
      <c r="A13" s="64"/>
      <c r="B13" s="69"/>
      <c r="C13" s="60">
        <v>10</v>
      </c>
      <c r="D13" s="9" t="s">
        <v>36</v>
      </c>
      <c r="E13" s="60"/>
      <c r="F13" s="52"/>
    </row>
    <row r="14" spans="1:6">
      <c r="A14" s="64"/>
      <c r="B14" s="69"/>
      <c r="C14" s="60">
        <v>11</v>
      </c>
      <c r="D14" s="9" t="s">
        <v>52</v>
      </c>
      <c r="E14" s="60"/>
      <c r="F14" s="52"/>
    </row>
    <row r="15" spans="1:6">
      <c r="A15" s="64"/>
      <c r="B15" s="69"/>
      <c r="C15" s="60">
        <v>12</v>
      </c>
      <c r="D15" s="9" t="s">
        <v>46</v>
      </c>
      <c r="E15" s="60"/>
      <c r="F15" s="52"/>
    </row>
    <row r="16" spans="1:6">
      <c r="A16" s="64"/>
      <c r="B16" s="69"/>
      <c r="C16" s="60">
        <v>13</v>
      </c>
      <c r="D16" s="9" t="s">
        <v>70</v>
      </c>
      <c r="E16" s="60"/>
      <c r="F16" s="52"/>
    </row>
    <row r="17" spans="1:6">
      <c r="A17" s="65"/>
      <c r="B17" s="70"/>
      <c r="C17" s="60">
        <v>14</v>
      </c>
      <c r="D17" s="9" t="s">
        <v>65</v>
      </c>
      <c r="E17" s="60"/>
      <c r="F17" s="52"/>
    </row>
    <row r="18" spans="1:6">
      <c r="A18" s="47"/>
      <c r="B18" s="85" t="s">
        <v>66</v>
      </c>
      <c r="C18" s="85"/>
      <c r="D18" s="26">
        <v>14</v>
      </c>
      <c r="E18" s="61"/>
      <c r="F18" s="24"/>
    </row>
    <row r="19" spans="1:6" ht="15.75">
      <c r="A19" s="74" t="s">
        <v>5</v>
      </c>
      <c r="B19" s="75"/>
      <c r="C19" s="75"/>
      <c r="D19" s="75"/>
      <c r="E19" s="75"/>
      <c r="F19" s="75"/>
    </row>
    <row r="20" spans="1:6">
      <c r="A20" s="78" t="s">
        <v>4</v>
      </c>
      <c r="B20" s="79"/>
      <c r="C20" s="79"/>
      <c r="D20" s="79"/>
      <c r="E20" s="79"/>
      <c r="F20" s="79"/>
    </row>
    <row r="21" spans="1:6">
      <c r="A21" s="63">
        <v>2</v>
      </c>
      <c r="B21" s="71" t="s">
        <v>115</v>
      </c>
      <c r="C21" s="5">
        <v>1</v>
      </c>
      <c r="D21" s="2" t="s">
        <v>45</v>
      </c>
      <c r="E21" s="5"/>
      <c r="F21" s="18"/>
    </row>
    <row r="22" spans="1:6">
      <c r="A22" s="64"/>
      <c r="B22" s="72"/>
      <c r="C22" s="5">
        <v>2</v>
      </c>
      <c r="D22" s="2" t="s">
        <v>46</v>
      </c>
      <c r="E22" s="5"/>
      <c r="F22" s="18"/>
    </row>
    <row r="23" spans="1:6" ht="30">
      <c r="A23" s="64"/>
      <c r="B23" s="72"/>
      <c r="C23" s="5">
        <v>3</v>
      </c>
      <c r="D23" s="4" t="s">
        <v>36</v>
      </c>
      <c r="E23" s="5"/>
      <c r="F23" s="18"/>
    </row>
    <row r="24" spans="1:6">
      <c r="A24" s="64"/>
      <c r="B24" s="72"/>
      <c r="C24" s="5">
        <v>4</v>
      </c>
      <c r="D24" s="2" t="s">
        <v>73</v>
      </c>
      <c r="E24" s="5"/>
      <c r="F24" s="18"/>
    </row>
    <row r="25" spans="1:6">
      <c r="A25" s="64"/>
      <c r="B25" s="72"/>
      <c r="C25" s="5">
        <v>5</v>
      </c>
      <c r="D25" s="2" t="s">
        <v>63</v>
      </c>
      <c r="E25" s="5"/>
      <c r="F25" s="18"/>
    </row>
    <row r="26" spans="1:6">
      <c r="A26" s="64"/>
      <c r="B26" s="72"/>
      <c r="C26" s="5">
        <v>6</v>
      </c>
      <c r="D26" s="2" t="s">
        <v>39</v>
      </c>
      <c r="E26" s="5"/>
      <c r="F26" s="18"/>
    </row>
    <row r="27" spans="1:6">
      <c r="A27" s="65"/>
      <c r="B27" s="73"/>
      <c r="C27" s="5">
        <v>7</v>
      </c>
      <c r="D27" s="2" t="s">
        <v>50</v>
      </c>
      <c r="E27" s="5"/>
      <c r="F27" s="18"/>
    </row>
    <row r="28" spans="1:6">
      <c r="A28" s="6"/>
      <c r="B28" s="87" t="s">
        <v>66</v>
      </c>
      <c r="C28" s="88"/>
      <c r="D28" s="61">
        <v>7</v>
      </c>
      <c r="E28" s="61"/>
      <c r="F28" s="61"/>
    </row>
    <row r="29" spans="1:6">
      <c r="A29" s="78" t="s">
        <v>40</v>
      </c>
      <c r="B29" s="79"/>
      <c r="C29" s="79"/>
      <c r="D29" s="79"/>
      <c r="E29" s="79"/>
      <c r="F29" s="79"/>
    </row>
    <row r="30" spans="1:6" ht="30">
      <c r="A30" s="63">
        <v>3</v>
      </c>
      <c r="B30" s="68" t="s">
        <v>114</v>
      </c>
      <c r="C30" s="5">
        <v>1</v>
      </c>
      <c r="D30" s="4" t="s">
        <v>36</v>
      </c>
      <c r="E30" s="5"/>
      <c r="F30" s="18"/>
    </row>
    <row r="31" spans="1:6">
      <c r="A31" s="64"/>
      <c r="B31" s="69"/>
      <c r="C31" s="5">
        <v>2</v>
      </c>
      <c r="D31" s="14" t="s">
        <v>45</v>
      </c>
      <c r="E31" s="5"/>
      <c r="F31" s="18"/>
    </row>
    <row r="32" spans="1:6">
      <c r="A32" s="64"/>
      <c r="B32" s="69"/>
      <c r="C32" s="5">
        <v>3</v>
      </c>
      <c r="D32" s="14" t="s">
        <v>50</v>
      </c>
      <c r="E32" s="5"/>
      <c r="F32" s="18"/>
    </row>
    <row r="33" spans="1:6">
      <c r="A33" s="64"/>
      <c r="B33" s="69"/>
      <c r="C33" s="5">
        <v>4</v>
      </c>
      <c r="D33" s="14" t="s">
        <v>59</v>
      </c>
      <c r="E33" s="5"/>
      <c r="F33" s="18"/>
    </row>
    <row r="34" spans="1:6">
      <c r="A34" s="64"/>
      <c r="B34" s="69"/>
      <c r="C34" s="5">
        <v>5</v>
      </c>
      <c r="D34" s="14" t="s">
        <v>46</v>
      </c>
      <c r="E34" s="5"/>
      <c r="F34" s="18"/>
    </row>
    <row r="35" spans="1:6">
      <c r="A35" s="65"/>
      <c r="B35" s="70"/>
      <c r="C35" s="5">
        <v>6</v>
      </c>
      <c r="D35" s="14" t="s">
        <v>39</v>
      </c>
      <c r="E35" s="5"/>
      <c r="F35" s="18"/>
    </row>
    <row r="36" spans="1:6">
      <c r="A36" s="60"/>
      <c r="B36" s="66" t="s">
        <v>66</v>
      </c>
      <c r="C36" s="67"/>
      <c r="D36" s="61">
        <v>6</v>
      </c>
      <c r="E36" s="61"/>
      <c r="F36" s="61"/>
    </row>
    <row r="37" spans="1:6">
      <c r="A37" s="78" t="s">
        <v>25</v>
      </c>
      <c r="B37" s="79"/>
      <c r="C37" s="79"/>
      <c r="D37" s="79"/>
      <c r="E37" s="79"/>
      <c r="F37" s="79"/>
    </row>
    <row r="38" spans="1:6" ht="30">
      <c r="A38" s="89">
        <v>4</v>
      </c>
      <c r="B38" s="68" t="s">
        <v>113</v>
      </c>
      <c r="C38" s="60">
        <v>1</v>
      </c>
      <c r="D38" s="4" t="s">
        <v>36</v>
      </c>
      <c r="E38" s="5"/>
      <c r="F38" s="18"/>
    </row>
    <row r="39" spans="1:6">
      <c r="A39" s="90"/>
      <c r="B39" s="69"/>
      <c r="C39" s="60">
        <v>2</v>
      </c>
      <c r="D39" s="14" t="s">
        <v>46</v>
      </c>
      <c r="E39" s="5"/>
      <c r="F39" s="18"/>
    </row>
    <row r="40" spans="1:6">
      <c r="A40" s="91"/>
      <c r="B40" s="70"/>
      <c r="C40" s="60">
        <v>3</v>
      </c>
      <c r="D40" s="14" t="s">
        <v>63</v>
      </c>
      <c r="E40" s="5"/>
      <c r="F40" s="18"/>
    </row>
    <row r="41" spans="1:6">
      <c r="A41" s="47"/>
      <c r="B41" s="85" t="s">
        <v>66</v>
      </c>
      <c r="C41" s="85"/>
      <c r="D41" s="61">
        <v>3</v>
      </c>
      <c r="E41" s="61"/>
      <c r="F41" s="61"/>
    </row>
    <row r="42" spans="1:6">
      <c r="A42" s="78" t="s">
        <v>24</v>
      </c>
      <c r="B42" s="79"/>
      <c r="C42" s="79"/>
      <c r="D42" s="79"/>
      <c r="E42" s="79"/>
      <c r="F42" s="79"/>
    </row>
    <row r="43" spans="1:6">
      <c r="A43" s="63">
        <v>5</v>
      </c>
      <c r="B43" s="71" t="s">
        <v>112</v>
      </c>
      <c r="C43" s="5">
        <v>1</v>
      </c>
      <c r="D43" s="20" t="s">
        <v>34</v>
      </c>
      <c r="E43" s="5"/>
      <c r="F43" s="18"/>
    </row>
    <row r="44" spans="1:6">
      <c r="A44" s="64"/>
      <c r="B44" s="72"/>
      <c r="C44" s="5">
        <v>2</v>
      </c>
      <c r="D44" s="20" t="s">
        <v>46</v>
      </c>
      <c r="E44" s="5"/>
      <c r="F44" s="18"/>
    </row>
    <row r="45" spans="1:6" ht="30">
      <c r="A45" s="64"/>
      <c r="B45" s="72"/>
      <c r="C45" s="5">
        <v>3</v>
      </c>
      <c r="D45" s="35" t="s">
        <v>36</v>
      </c>
      <c r="E45" s="5"/>
      <c r="F45" s="18"/>
    </row>
    <row r="46" spans="1:6">
      <c r="A46" s="65"/>
      <c r="B46" s="73"/>
      <c r="C46" s="5">
        <v>4</v>
      </c>
      <c r="D46" s="20" t="s">
        <v>45</v>
      </c>
      <c r="E46" s="5"/>
      <c r="F46" s="18"/>
    </row>
    <row r="47" spans="1:6">
      <c r="A47" s="6"/>
      <c r="B47" s="87" t="s">
        <v>66</v>
      </c>
      <c r="C47" s="88"/>
      <c r="D47" s="61">
        <v>4</v>
      </c>
      <c r="E47" s="61"/>
      <c r="F47" s="61"/>
    </row>
    <row r="48" spans="1:6">
      <c r="A48" s="78" t="s">
        <v>23</v>
      </c>
      <c r="B48" s="79"/>
      <c r="C48" s="79"/>
      <c r="D48" s="79"/>
      <c r="E48" s="79"/>
      <c r="F48" s="79"/>
    </row>
    <row r="49" spans="1:6">
      <c r="A49" s="63">
        <v>6</v>
      </c>
      <c r="B49" s="68" t="s">
        <v>111</v>
      </c>
      <c r="C49" s="5">
        <v>1</v>
      </c>
      <c r="D49" s="14" t="s">
        <v>45</v>
      </c>
      <c r="E49" s="5">
        <v>1</v>
      </c>
      <c r="F49" s="18"/>
    </row>
    <row r="50" spans="1:6">
      <c r="A50" s="64"/>
      <c r="B50" s="69"/>
      <c r="C50" s="5">
        <v>2</v>
      </c>
      <c r="D50" s="14" t="s">
        <v>59</v>
      </c>
      <c r="E50" s="5">
        <v>3</v>
      </c>
      <c r="F50" s="18"/>
    </row>
    <row r="51" spans="1:6">
      <c r="A51" s="64"/>
      <c r="B51" s="69"/>
      <c r="C51" s="5">
        <v>3</v>
      </c>
      <c r="D51" s="14" t="s">
        <v>43</v>
      </c>
      <c r="E51" s="5">
        <v>2</v>
      </c>
      <c r="F51" s="18"/>
    </row>
    <row r="52" spans="1:6" ht="30">
      <c r="A52" s="64"/>
      <c r="B52" s="69"/>
      <c r="C52" s="5">
        <v>4</v>
      </c>
      <c r="D52" s="7" t="s">
        <v>36</v>
      </c>
      <c r="E52" s="5">
        <v>5</v>
      </c>
      <c r="F52" s="18"/>
    </row>
    <row r="53" spans="1:6">
      <c r="A53" s="64"/>
      <c r="B53" s="69"/>
      <c r="C53" s="5">
        <v>5</v>
      </c>
      <c r="D53" s="14" t="s">
        <v>63</v>
      </c>
      <c r="E53" s="5">
        <v>8</v>
      </c>
      <c r="F53" s="18"/>
    </row>
    <row r="54" spans="1:6">
      <c r="A54" s="64"/>
      <c r="B54" s="69"/>
      <c r="C54" s="5">
        <v>6</v>
      </c>
      <c r="D54" s="14" t="s">
        <v>46</v>
      </c>
      <c r="E54" s="5">
        <v>6</v>
      </c>
      <c r="F54" s="18"/>
    </row>
    <row r="55" spans="1:6">
      <c r="A55" s="64"/>
      <c r="B55" s="69"/>
      <c r="C55" s="5">
        <v>7</v>
      </c>
      <c r="D55" s="14" t="s">
        <v>50</v>
      </c>
      <c r="E55" s="5">
        <v>4</v>
      </c>
      <c r="F55" s="18"/>
    </row>
    <row r="56" spans="1:6">
      <c r="A56" s="65"/>
      <c r="B56" s="70"/>
      <c r="C56" s="5">
        <v>8</v>
      </c>
      <c r="D56" s="14" t="s">
        <v>64</v>
      </c>
      <c r="E56" s="5">
        <v>7</v>
      </c>
      <c r="F56" s="18"/>
    </row>
    <row r="57" spans="1:6">
      <c r="A57" s="59"/>
      <c r="B57" s="66" t="s">
        <v>66</v>
      </c>
      <c r="C57" s="67"/>
      <c r="D57" s="47">
        <v>8</v>
      </c>
      <c r="E57" s="47"/>
      <c r="F57" s="47"/>
    </row>
    <row r="58" spans="1:6">
      <c r="A58" s="76"/>
      <c r="B58" s="77"/>
      <c r="C58" s="77"/>
      <c r="D58" s="77"/>
      <c r="E58" s="77"/>
      <c r="F58" s="77"/>
    </row>
    <row r="59" spans="1:6" ht="30">
      <c r="A59" s="63">
        <v>7</v>
      </c>
      <c r="B59" s="68" t="s">
        <v>110</v>
      </c>
      <c r="C59" s="5">
        <v>1</v>
      </c>
      <c r="D59" s="35" t="s">
        <v>36</v>
      </c>
      <c r="E59" s="5">
        <v>4</v>
      </c>
      <c r="F59" s="18"/>
    </row>
    <row r="60" spans="1:6">
      <c r="A60" s="64"/>
      <c r="B60" s="69"/>
      <c r="C60" s="62">
        <v>2</v>
      </c>
      <c r="D60" s="20" t="s">
        <v>46</v>
      </c>
      <c r="E60" s="5">
        <v>2</v>
      </c>
      <c r="F60" s="18"/>
    </row>
    <row r="61" spans="1:6">
      <c r="A61" s="64"/>
      <c r="B61" s="69"/>
      <c r="C61" s="5">
        <v>3</v>
      </c>
      <c r="D61" s="20" t="s">
        <v>50</v>
      </c>
      <c r="E61" s="5">
        <v>1</v>
      </c>
      <c r="F61" s="18"/>
    </row>
    <row r="62" spans="1:6">
      <c r="A62" s="64"/>
      <c r="B62" s="69"/>
      <c r="C62" s="5">
        <v>4</v>
      </c>
      <c r="D62" s="20" t="s">
        <v>45</v>
      </c>
      <c r="E62" s="5">
        <v>3</v>
      </c>
      <c r="F62" s="18"/>
    </row>
    <row r="63" spans="1:6" ht="30">
      <c r="A63" s="65"/>
      <c r="B63" s="70"/>
      <c r="C63" s="5">
        <v>5</v>
      </c>
      <c r="D63" s="35" t="s">
        <v>83</v>
      </c>
      <c r="E63" s="60">
        <v>5</v>
      </c>
      <c r="F63" s="18"/>
    </row>
    <row r="64" spans="1:6">
      <c r="A64" s="6"/>
      <c r="B64" s="80" t="s">
        <v>66</v>
      </c>
      <c r="C64" s="81"/>
      <c r="D64" s="61">
        <v>5</v>
      </c>
      <c r="E64" s="61"/>
      <c r="F64" s="61"/>
    </row>
    <row r="65" spans="1:6" ht="15.75">
      <c r="A65" s="74" t="s">
        <v>6</v>
      </c>
      <c r="B65" s="75"/>
      <c r="C65" s="75"/>
      <c r="D65" s="75"/>
      <c r="E65" s="75"/>
      <c r="F65" s="75"/>
    </row>
    <row r="66" spans="1:6">
      <c r="A66" s="78" t="s">
        <v>28</v>
      </c>
      <c r="B66" s="79"/>
      <c r="C66" s="79"/>
      <c r="D66" s="79"/>
      <c r="E66" s="79"/>
      <c r="F66" s="79"/>
    </row>
    <row r="67" spans="1:6">
      <c r="A67" s="63">
        <v>8</v>
      </c>
      <c r="B67" s="68" t="s">
        <v>109</v>
      </c>
      <c r="C67" s="5">
        <v>1</v>
      </c>
      <c r="D67" s="2" t="s">
        <v>45</v>
      </c>
      <c r="E67" s="5"/>
      <c r="F67" s="18"/>
    </row>
    <row r="68" spans="1:6">
      <c r="A68" s="64"/>
      <c r="B68" s="69"/>
      <c r="C68" s="5">
        <v>2</v>
      </c>
      <c r="D68" s="2" t="s">
        <v>50</v>
      </c>
      <c r="E68" s="5"/>
      <c r="F68" s="18"/>
    </row>
    <row r="69" spans="1:6" ht="30">
      <c r="A69" s="64"/>
      <c r="B69" s="69"/>
      <c r="C69" s="5">
        <v>3</v>
      </c>
      <c r="D69" s="4" t="s">
        <v>36</v>
      </c>
      <c r="E69" s="5"/>
      <c r="F69" s="18"/>
    </row>
    <row r="70" spans="1:6">
      <c r="A70" s="65"/>
      <c r="B70" s="70"/>
      <c r="C70" s="5">
        <v>4</v>
      </c>
      <c r="D70" s="2" t="s">
        <v>46</v>
      </c>
      <c r="E70" s="5"/>
      <c r="F70" s="18"/>
    </row>
    <row r="71" spans="1:6">
      <c r="A71" s="56"/>
      <c r="B71" s="66" t="s">
        <v>66</v>
      </c>
      <c r="C71" s="67"/>
      <c r="D71" s="61">
        <v>4</v>
      </c>
      <c r="E71" s="61"/>
      <c r="F71" s="18"/>
    </row>
    <row r="72" spans="1:6" ht="15.75">
      <c r="A72" s="74" t="s">
        <v>7</v>
      </c>
      <c r="B72" s="75"/>
      <c r="C72" s="75"/>
      <c r="D72" s="75"/>
      <c r="E72" s="75"/>
      <c r="F72" s="75"/>
    </row>
    <row r="73" spans="1:6">
      <c r="A73" s="78" t="s">
        <v>32</v>
      </c>
      <c r="B73" s="79"/>
      <c r="C73" s="79"/>
      <c r="D73" s="79"/>
      <c r="E73" s="79"/>
      <c r="F73" s="79"/>
    </row>
    <row r="74" spans="1:6">
      <c r="A74" s="63">
        <v>9</v>
      </c>
      <c r="B74" s="68" t="s">
        <v>108</v>
      </c>
      <c r="C74" s="60">
        <v>1</v>
      </c>
      <c r="D74" s="3" t="s">
        <v>19</v>
      </c>
      <c r="E74" s="60"/>
      <c r="F74" s="18"/>
    </row>
    <row r="75" spans="1:6">
      <c r="A75" s="64"/>
      <c r="B75" s="69"/>
      <c r="C75" s="15">
        <v>2</v>
      </c>
      <c r="D75" s="3" t="s">
        <v>42</v>
      </c>
      <c r="E75" s="60"/>
      <c r="F75" s="18"/>
    </row>
    <row r="76" spans="1:6">
      <c r="A76" s="64"/>
      <c r="B76" s="69"/>
      <c r="C76" s="15">
        <v>3</v>
      </c>
      <c r="D76" s="3" t="s">
        <v>43</v>
      </c>
      <c r="E76" s="60"/>
      <c r="F76" s="18"/>
    </row>
    <row r="77" spans="1:6" ht="30">
      <c r="A77" s="64"/>
      <c r="B77" s="69"/>
      <c r="C77" s="15">
        <v>4</v>
      </c>
      <c r="D77" s="7" t="s">
        <v>36</v>
      </c>
      <c r="E77" s="60"/>
      <c r="F77" s="18"/>
    </row>
    <row r="78" spans="1:6">
      <c r="A78" s="64"/>
      <c r="B78" s="69"/>
      <c r="C78" s="15">
        <v>5</v>
      </c>
      <c r="D78" s="3" t="s">
        <v>35</v>
      </c>
      <c r="E78" s="60"/>
      <c r="F78" s="18"/>
    </row>
    <row r="79" spans="1:6">
      <c r="A79" s="64"/>
      <c r="B79" s="69"/>
      <c r="C79" s="15">
        <v>6</v>
      </c>
      <c r="D79" s="3" t="s">
        <v>46</v>
      </c>
      <c r="E79" s="60"/>
      <c r="F79" s="18"/>
    </row>
    <row r="80" spans="1:6">
      <c r="A80" s="65"/>
      <c r="B80" s="70"/>
      <c r="C80" s="15">
        <v>7</v>
      </c>
      <c r="D80" s="3" t="s">
        <v>34</v>
      </c>
      <c r="E80" s="60"/>
      <c r="F80" s="18"/>
    </row>
    <row r="81" spans="1:6">
      <c r="A81" s="47"/>
      <c r="B81" s="85" t="s">
        <v>66</v>
      </c>
      <c r="C81" s="85"/>
      <c r="D81" s="47">
        <v>7</v>
      </c>
      <c r="E81" s="47"/>
      <c r="F81" s="47"/>
    </row>
    <row r="82" spans="1:6">
      <c r="A82" s="78" t="s">
        <v>26</v>
      </c>
      <c r="B82" s="79"/>
      <c r="C82" s="79"/>
      <c r="D82" s="79"/>
      <c r="E82" s="79"/>
      <c r="F82" s="79"/>
    </row>
    <row r="83" spans="1:6" ht="30">
      <c r="A83" s="63">
        <v>10</v>
      </c>
      <c r="B83" s="68" t="s">
        <v>107</v>
      </c>
      <c r="C83" s="5">
        <v>1</v>
      </c>
      <c r="D83" s="4" t="s">
        <v>36</v>
      </c>
      <c r="E83" s="5"/>
      <c r="F83" s="18"/>
    </row>
    <row r="84" spans="1:6" ht="30">
      <c r="A84" s="64"/>
      <c r="B84" s="69"/>
      <c r="C84" s="5">
        <v>2</v>
      </c>
      <c r="D84" s="4" t="s">
        <v>61</v>
      </c>
      <c r="E84" s="5"/>
      <c r="F84" s="18"/>
    </row>
    <row r="85" spans="1:6">
      <c r="A85" s="64"/>
      <c r="B85" s="69"/>
      <c r="C85" s="5">
        <v>3</v>
      </c>
      <c r="D85" s="3" t="s">
        <v>45</v>
      </c>
      <c r="E85" s="5"/>
      <c r="F85" s="18"/>
    </row>
    <row r="86" spans="1:6">
      <c r="A86" s="64"/>
      <c r="B86" s="69"/>
      <c r="C86" s="5">
        <v>4</v>
      </c>
      <c r="D86" s="14" t="s">
        <v>50</v>
      </c>
      <c r="E86" s="5"/>
      <c r="F86" s="18"/>
    </row>
    <row r="87" spans="1:6">
      <c r="A87" s="64"/>
      <c r="B87" s="69"/>
      <c r="C87" s="5">
        <v>5</v>
      </c>
      <c r="D87" s="14" t="s">
        <v>46</v>
      </c>
      <c r="E87" s="5"/>
      <c r="F87" s="18"/>
    </row>
    <row r="88" spans="1:6">
      <c r="A88" s="64"/>
      <c r="B88" s="69"/>
      <c r="C88" s="5">
        <v>6</v>
      </c>
      <c r="D88" s="14" t="s">
        <v>34</v>
      </c>
      <c r="E88" s="5"/>
      <c r="F88" s="18"/>
    </row>
    <row r="89" spans="1:6" ht="30">
      <c r="A89" s="65"/>
      <c r="B89" s="70"/>
      <c r="C89" s="60">
        <v>7</v>
      </c>
      <c r="D89" s="7" t="s">
        <v>49</v>
      </c>
      <c r="E89" s="5"/>
      <c r="F89" s="18"/>
    </row>
    <row r="90" spans="1:6">
      <c r="A90" s="47"/>
      <c r="B90" s="85" t="s">
        <v>66</v>
      </c>
      <c r="C90" s="85"/>
      <c r="D90" s="27">
        <v>7</v>
      </c>
      <c r="E90" s="61"/>
      <c r="F90" s="28"/>
    </row>
    <row r="91" spans="1:6">
      <c r="A91" s="78" t="s">
        <v>27</v>
      </c>
      <c r="B91" s="79"/>
      <c r="C91" s="79"/>
      <c r="D91" s="79"/>
      <c r="E91" s="79"/>
      <c r="F91" s="79"/>
    </row>
    <row r="92" spans="1:6" ht="30">
      <c r="A92" s="63">
        <v>11</v>
      </c>
      <c r="B92" s="68" t="s">
        <v>106</v>
      </c>
      <c r="C92" s="60">
        <v>1</v>
      </c>
      <c r="D92" s="7" t="s">
        <v>36</v>
      </c>
      <c r="E92" s="60"/>
      <c r="F92" s="49"/>
    </row>
    <row r="93" spans="1:6" ht="30">
      <c r="A93" s="64"/>
      <c r="B93" s="69"/>
      <c r="C93" s="60">
        <v>2</v>
      </c>
      <c r="D93" s="4" t="s">
        <v>37</v>
      </c>
      <c r="E93" s="60"/>
      <c r="F93" s="49"/>
    </row>
    <row r="94" spans="1:6">
      <c r="A94" s="64"/>
      <c r="B94" s="69"/>
      <c r="C94" s="60">
        <v>3</v>
      </c>
      <c r="D94" s="4" t="s">
        <v>48</v>
      </c>
      <c r="E94" s="60"/>
      <c r="F94" s="49"/>
    </row>
    <row r="95" spans="1:6">
      <c r="A95" s="64"/>
      <c r="B95" s="69"/>
      <c r="C95" s="60">
        <v>4</v>
      </c>
      <c r="D95" s="4" t="s">
        <v>46</v>
      </c>
      <c r="E95" s="60"/>
      <c r="F95" s="49"/>
    </row>
    <row r="96" spans="1:6">
      <c r="A96" s="64"/>
      <c r="B96" s="69"/>
      <c r="C96" s="60">
        <v>5</v>
      </c>
      <c r="D96" s="4" t="s">
        <v>35</v>
      </c>
      <c r="E96" s="60"/>
      <c r="F96" s="49"/>
    </row>
    <row r="97" spans="1:6">
      <c r="A97" s="64"/>
      <c r="B97" s="69"/>
      <c r="C97" s="60">
        <v>6</v>
      </c>
      <c r="D97" s="7" t="s">
        <v>58</v>
      </c>
      <c r="E97" s="60"/>
      <c r="F97" s="49"/>
    </row>
    <row r="98" spans="1:6">
      <c r="A98" s="64"/>
      <c r="B98" s="69"/>
      <c r="C98" s="60">
        <v>7</v>
      </c>
      <c r="D98" s="7" t="s">
        <v>45</v>
      </c>
      <c r="E98" s="60"/>
      <c r="F98" s="49"/>
    </row>
    <row r="99" spans="1:6">
      <c r="A99" s="64"/>
      <c r="B99" s="69"/>
      <c r="C99" s="60">
        <v>8</v>
      </c>
      <c r="D99" s="7" t="s">
        <v>50</v>
      </c>
      <c r="E99" s="60"/>
      <c r="F99" s="49"/>
    </row>
    <row r="100" spans="1:6">
      <c r="A100" s="65"/>
      <c r="B100" s="70"/>
      <c r="C100" s="60">
        <v>9</v>
      </c>
      <c r="D100" s="7" t="s">
        <v>78</v>
      </c>
      <c r="E100" s="60"/>
      <c r="F100" s="49"/>
    </row>
    <row r="101" spans="1:6">
      <c r="A101" s="56"/>
      <c r="B101" s="66" t="s">
        <v>66</v>
      </c>
      <c r="C101" s="67"/>
      <c r="D101" s="24">
        <v>9</v>
      </c>
      <c r="E101" s="61"/>
      <c r="F101" s="24"/>
    </row>
    <row r="102" spans="1:6">
      <c r="A102" s="78" t="s">
        <v>8</v>
      </c>
      <c r="B102" s="79"/>
      <c r="C102" s="79"/>
      <c r="D102" s="79"/>
      <c r="E102" s="79"/>
      <c r="F102" s="79"/>
    </row>
    <row r="103" spans="1:6" ht="30">
      <c r="A103" s="63">
        <v>12</v>
      </c>
      <c r="B103" s="68" t="s">
        <v>105</v>
      </c>
      <c r="C103" s="5">
        <v>1</v>
      </c>
      <c r="D103" s="35" t="s">
        <v>36</v>
      </c>
      <c r="E103" s="5"/>
      <c r="F103" s="18"/>
    </row>
    <row r="104" spans="1:6">
      <c r="A104" s="64"/>
      <c r="B104" s="69"/>
      <c r="C104" s="5">
        <v>2</v>
      </c>
      <c r="D104" s="20" t="s">
        <v>45</v>
      </c>
      <c r="E104" s="5"/>
      <c r="F104" s="18"/>
    </row>
    <row r="105" spans="1:6">
      <c r="A105" s="64"/>
      <c r="B105" s="69"/>
      <c r="C105" s="5">
        <v>3</v>
      </c>
      <c r="D105" s="20" t="s">
        <v>39</v>
      </c>
      <c r="E105" s="5"/>
      <c r="F105" s="18"/>
    </row>
    <row r="106" spans="1:6" ht="30">
      <c r="A106" s="64"/>
      <c r="B106" s="69"/>
      <c r="C106" s="5">
        <v>4</v>
      </c>
      <c r="D106" s="35" t="s">
        <v>49</v>
      </c>
      <c r="E106" s="5"/>
      <c r="F106" s="18"/>
    </row>
    <row r="107" spans="1:6">
      <c r="A107" s="64"/>
      <c r="B107" s="69"/>
      <c r="C107" s="5">
        <v>5</v>
      </c>
      <c r="D107" s="20" t="s">
        <v>50</v>
      </c>
      <c r="E107" s="5"/>
      <c r="F107" s="18"/>
    </row>
    <row r="108" spans="1:6">
      <c r="A108" s="64"/>
      <c r="B108" s="69"/>
      <c r="C108" s="5">
        <v>6</v>
      </c>
      <c r="D108" s="20" t="s">
        <v>59</v>
      </c>
      <c r="E108" s="5"/>
      <c r="F108" s="18"/>
    </row>
    <row r="109" spans="1:6">
      <c r="A109" s="65"/>
      <c r="B109" s="70"/>
      <c r="C109" s="5">
        <v>7</v>
      </c>
      <c r="D109" s="20" t="s">
        <v>46</v>
      </c>
      <c r="E109" s="5"/>
      <c r="F109" s="18"/>
    </row>
    <row r="110" spans="1:6">
      <c r="A110" s="6"/>
      <c r="B110" s="80" t="s">
        <v>66</v>
      </c>
      <c r="C110" s="81"/>
      <c r="D110" s="61">
        <v>7</v>
      </c>
      <c r="E110" s="61"/>
      <c r="F110" s="61"/>
    </row>
    <row r="111" spans="1:6">
      <c r="A111" s="78" t="s">
        <v>9</v>
      </c>
      <c r="B111" s="79"/>
      <c r="C111" s="79"/>
      <c r="D111" s="79"/>
      <c r="E111" s="79"/>
      <c r="F111" s="79"/>
    </row>
    <row r="112" spans="1:6" ht="30">
      <c r="A112" s="63">
        <v>13</v>
      </c>
      <c r="B112" s="68" t="s">
        <v>104</v>
      </c>
      <c r="C112" s="5">
        <v>1</v>
      </c>
      <c r="D112" s="4" t="s">
        <v>36</v>
      </c>
      <c r="E112" s="5"/>
      <c r="F112" s="18"/>
    </row>
    <row r="113" spans="1:6">
      <c r="A113" s="64"/>
      <c r="B113" s="69"/>
      <c r="C113" s="5">
        <v>2</v>
      </c>
      <c r="D113" s="2" t="s">
        <v>45</v>
      </c>
      <c r="E113" s="5"/>
      <c r="F113" s="18"/>
    </row>
    <row r="114" spans="1:6">
      <c r="A114" s="64"/>
      <c r="B114" s="69"/>
      <c r="C114" s="5">
        <v>3</v>
      </c>
      <c r="D114" s="2" t="s">
        <v>46</v>
      </c>
      <c r="E114" s="5"/>
      <c r="F114" s="18"/>
    </row>
    <row r="115" spans="1:6">
      <c r="A115" s="64"/>
      <c r="B115" s="69"/>
      <c r="C115" s="5">
        <v>4</v>
      </c>
      <c r="D115" s="2" t="s">
        <v>34</v>
      </c>
      <c r="E115" s="5"/>
      <c r="F115" s="18"/>
    </row>
    <row r="116" spans="1:6">
      <c r="A116" s="65"/>
      <c r="B116" s="70"/>
      <c r="C116" s="5">
        <v>5</v>
      </c>
      <c r="D116" s="2" t="s">
        <v>43</v>
      </c>
      <c r="E116" s="5"/>
      <c r="F116" s="18"/>
    </row>
    <row r="117" spans="1:6">
      <c r="A117" s="56"/>
      <c r="B117" s="66" t="s">
        <v>66</v>
      </c>
      <c r="C117" s="67"/>
      <c r="D117" s="61">
        <v>5</v>
      </c>
      <c r="E117" s="47"/>
      <c r="F117" s="61"/>
    </row>
    <row r="118" spans="1:6" ht="15.75">
      <c r="A118" s="74" t="s">
        <v>10</v>
      </c>
      <c r="B118" s="75"/>
      <c r="C118" s="75"/>
      <c r="D118" s="75"/>
      <c r="E118" s="75"/>
      <c r="F118" s="75"/>
    </row>
    <row r="119" spans="1:6">
      <c r="A119" s="78" t="s">
        <v>31</v>
      </c>
      <c r="B119" s="79"/>
      <c r="C119" s="79"/>
      <c r="D119" s="79"/>
      <c r="E119" s="79"/>
      <c r="F119" s="79"/>
    </row>
    <row r="120" spans="1:6">
      <c r="A120" s="89">
        <v>14</v>
      </c>
      <c r="B120" s="68" t="s">
        <v>103</v>
      </c>
      <c r="C120" s="5">
        <v>1</v>
      </c>
      <c r="D120" s="2" t="s">
        <v>60</v>
      </c>
      <c r="E120" s="60"/>
      <c r="F120" s="18"/>
    </row>
    <row r="121" spans="1:6" ht="30">
      <c r="A121" s="90"/>
      <c r="B121" s="69"/>
      <c r="C121" s="5">
        <v>2</v>
      </c>
      <c r="D121" s="7" t="s">
        <v>36</v>
      </c>
      <c r="E121" s="60"/>
      <c r="F121" s="18"/>
    </row>
    <row r="122" spans="1:6">
      <c r="A122" s="90"/>
      <c r="B122" s="69"/>
      <c r="C122" s="5">
        <v>3</v>
      </c>
      <c r="D122" s="3" t="s">
        <v>46</v>
      </c>
      <c r="E122" s="60"/>
      <c r="F122" s="18"/>
    </row>
    <row r="123" spans="1:6">
      <c r="A123" s="90"/>
      <c r="B123" s="69"/>
      <c r="C123" s="5">
        <v>4</v>
      </c>
      <c r="D123" s="3" t="s">
        <v>64</v>
      </c>
      <c r="E123" s="60"/>
      <c r="F123" s="18"/>
    </row>
    <row r="124" spans="1:6" ht="30">
      <c r="A124" s="90"/>
      <c r="B124" s="69"/>
      <c r="C124" s="5">
        <v>5</v>
      </c>
      <c r="D124" s="7" t="s">
        <v>49</v>
      </c>
      <c r="E124" s="60"/>
      <c r="F124" s="18"/>
    </row>
    <row r="125" spans="1:6">
      <c r="A125" s="90"/>
      <c r="B125" s="69"/>
      <c r="C125" s="5">
        <v>6</v>
      </c>
      <c r="D125" s="3" t="s">
        <v>45</v>
      </c>
      <c r="E125" s="60"/>
      <c r="F125" s="18"/>
    </row>
    <row r="126" spans="1:6">
      <c r="A126" s="91"/>
      <c r="B126" s="70"/>
      <c r="C126" s="5">
        <v>7</v>
      </c>
      <c r="D126" s="3" t="s">
        <v>50</v>
      </c>
      <c r="E126" s="60"/>
      <c r="F126" s="18"/>
    </row>
    <row r="127" spans="1:6">
      <c r="A127" s="47"/>
      <c r="B127" s="66" t="s">
        <v>66</v>
      </c>
      <c r="C127" s="67"/>
      <c r="D127" s="61">
        <v>7</v>
      </c>
      <c r="E127" s="47"/>
      <c r="F127" s="61"/>
    </row>
    <row r="128" spans="1:6" ht="15.75">
      <c r="A128" s="74" t="s">
        <v>11</v>
      </c>
      <c r="B128" s="75"/>
      <c r="C128" s="75"/>
      <c r="D128" s="75"/>
      <c r="E128" s="75"/>
      <c r="F128" s="75"/>
    </row>
    <row r="129" spans="1:6">
      <c r="A129" s="78" t="s">
        <v>12</v>
      </c>
      <c r="B129" s="79"/>
      <c r="C129" s="79"/>
      <c r="D129" s="79"/>
      <c r="E129" s="79"/>
      <c r="F129" s="79"/>
    </row>
    <row r="130" spans="1:6">
      <c r="A130" s="63">
        <v>15</v>
      </c>
      <c r="B130" s="71" t="s">
        <v>102</v>
      </c>
      <c r="C130" s="5">
        <v>1</v>
      </c>
      <c r="D130" s="20" t="s">
        <v>45</v>
      </c>
      <c r="E130" s="60"/>
      <c r="F130" s="18"/>
    </row>
    <row r="131" spans="1:6" ht="30">
      <c r="A131" s="64"/>
      <c r="B131" s="72"/>
      <c r="C131" s="5">
        <v>2</v>
      </c>
      <c r="D131" s="35" t="s">
        <v>36</v>
      </c>
      <c r="E131" s="60"/>
      <c r="F131" s="18"/>
    </row>
    <row r="132" spans="1:6">
      <c r="A132" s="64"/>
      <c r="B132" s="72"/>
      <c r="C132" s="5">
        <v>3</v>
      </c>
      <c r="D132" s="20" t="s">
        <v>46</v>
      </c>
      <c r="E132" s="60"/>
      <c r="F132" s="18"/>
    </row>
    <row r="133" spans="1:6">
      <c r="A133" s="64"/>
      <c r="B133" s="72"/>
      <c r="C133" s="5">
        <v>4</v>
      </c>
      <c r="D133" s="20" t="s">
        <v>62</v>
      </c>
      <c r="E133" s="60"/>
      <c r="F133" s="18"/>
    </row>
    <row r="134" spans="1:6">
      <c r="A134" s="64"/>
      <c r="B134" s="72"/>
      <c r="C134" s="5">
        <v>5</v>
      </c>
      <c r="D134" s="20" t="s">
        <v>34</v>
      </c>
      <c r="E134" s="60"/>
      <c r="F134" s="18"/>
    </row>
    <row r="135" spans="1:6">
      <c r="A135" s="65"/>
      <c r="B135" s="73"/>
      <c r="C135" s="5">
        <v>6</v>
      </c>
      <c r="D135" s="20" t="s">
        <v>50</v>
      </c>
      <c r="E135" s="60"/>
      <c r="F135" s="18"/>
    </row>
    <row r="136" spans="1:6">
      <c r="A136" s="47"/>
      <c r="B136" s="96" t="s">
        <v>66</v>
      </c>
      <c r="C136" s="97"/>
      <c r="D136" s="61">
        <v>6</v>
      </c>
      <c r="E136" s="61"/>
      <c r="F136" s="61"/>
    </row>
    <row r="137" spans="1:6">
      <c r="A137" s="78" t="s">
        <v>13</v>
      </c>
      <c r="B137" s="79"/>
      <c r="C137" s="79"/>
      <c r="D137" s="79"/>
      <c r="E137" s="79"/>
      <c r="F137" s="79"/>
    </row>
    <row r="138" spans="1:6" ht="30">
      <c r="A138" s="63">
        <v>16</v>
      </c>
      <c r="B138" s="68" t="s">
        <v>101</v>
      </c>
      <c r="C138" s="5">
        <v>1</v>
      </c>
      <c r="D138" s="4" t="s">
        <v>36</v>
      </c>
      <c r="E138" s="5"/>
      <c r="F138" s="18"/>
    </row>
    <row r="139" spans="1:6">
      <c r="A139" s="64"/>
      <c r="B139" s="69"/>
      <c r="C139" s="5">
        <v>2</v>
      </c>
      <c r="D139" s="3" t="s">
        <v>46</v>
      </c>
      <c r="E139" s="5"/>
      <c r="F139" s="18"/>
    </row>
    <row r="140" spans="1:6">
      <c r="A140" s="64"/>
      <c r="B140" s="69"/>
      <c r="C140" s="5">
        <v>3</v>
      </c>
      <c r="D140" s="2" t="s">
        <v>45</v>
      </c>
      <c r="E140" s="5"/>
      <c r="F140" s="18"/>
    </row>
    <row r="141" spans="1:6">
      <c r="A141" s="65"/>
      <c r="B141" s="70"/>
      <c r="C141" s="5">
        <v>4</v>
      </c>
      <c r="D141" s="3" t="s">
        <v>56</v>
      </c>
      <c r="E141" s="5"/>
      <c r="F141" s="18"/>
    </row>
    <row r="142" spans="1:6">
      <c r="A142" s="60"/>
      <c r="B142" s="66" t="s">
        <v>66</v>
      </c>
      <c r="C142" s="67"/>
      <c r="D142" s="27">
        <v>4</v>
      </c>
      <c r="E142" s="61"/>
      <c r="F142" s="27"/>
    </row>
    <row r="143" spans="1:6">
      <c r="A143" s="78" t="s">
        <v>14</v>
      </c>
      <c r="B143" s="79"/>
      <c r="C143" s="79"/>
      <c r="D143" s="79"/>
      <c r="E143" s="79"/>
      <c r="F143" s="79"/>
    </row>
    <row r="144" spans="1:6">
      <c r="A144" s="63">
        <v>17</v>
      </c>
      <c r="B144" s="68" t="s">
        <v>100</v>
      </c>
      <c r="C144" s="60">
        <v>1</v>
      </c>
      <c r="D144" s="3" t="s">
        <v>54</v>
      </c>
      <c r="E144" s="60"/>
      <c r="F144" s="18"/>
    </row>
    <row r="145" spans="1:6">
      <c r="A145" s="64"/>
      <c r="B145" s="69"/>
      <c r="C145" s="60">
        <v>2</v>
      </c>
      <c r="D145" s="2" t="s">
        <v>45</v>
      </c>
      <c r="E145" s="60"/>
      <c r="F145" s="18"/>
    </row>
    <row r="146" spans="1:6">
      <c r="A146" s="64"/>
      <c r="B146" s="69"/>
      <c r="C146" s="60">
        <v>3</v>
      </c>
      <c r="D146" s="2" t="s">
        <v>55</v>
      </c>
      <c r="E146" s="60"/>
      <c r="F146" s="18"/>
    </row>
    <row r="147" spans="1:6">
      <c r="A147" s="64"/>
      <c r="B147" s="69"/>
      <c r="C147" s="60">
        <v>4</v>
      </c>
      <c r="D147" s="2" t="s">
        <v>46</v>
      </c>
      <c r="E147" s="60"/>
      <c r="F147" s="18"/>
    </row>
    <row r="148" spans="1:6" ht="30">
      <c r="A148" s="64"/>
      <c r="B148" s="69"/>
      <c r="C148" s="60">
        <v>5</v>
      </c>
      <c r="D148" s="4" t="s">
        <v>36</v>
      </c>
      <c r="E148" s="60"/>
      <c r="F148" s="18"/>
    </row>
    <row r="149" spans="1:6">
      <c r="A149" s="64"/>
      <c r="B149" s="69"/>
      <c r="C149" s="60">
        <v>6</v>
      </c>
      <c r="D149" s="2" t="s">
        <v>57</v>
      </c>
      <c r="E149" s="60"/>
      <c r="F149" s="18"/>
    </row>
    <row r="150" spans="1:6">
      <c r="A150" s="64"/>
      <c r="B150" s="69"/>
      <c r="C150" s="60">
        <v>7</v>
      </c>
      <c r="D150" s="2" t="s">
        <v>74</v>
      </c>
      <c r="E150" s="60"/>
      <c r="F150" s="18"/>
    </row>
    <row r="151" spans="1:6">
      <c r="A151" s="64"/>
      <c r="B151" s="69"/>
      <c r="C151" s="60">
        <v>8</v>
      </c>
      <c r="D151" s="2" t="s">
        <v>50</v>
      </c>
      <c r="E151" s="60"/>
      <c r="F151" s="18"/>
    </row>
    <row r="152" spans="1:6">
      <c r="A152" s="64"/>
      <c r="B152" s="69"/>
      <c r="C152" s="60">
        <v>9</v>
      </c>
      <c r="D152" s="2" t="s">
        <v>56</v>
      </c>
      <c r="E152" s="60"/>
      <c r="F152" s="18"/>
    </row>
    <row r="153" spans="1:6" ht="45">
      <c r="A153" s="64"/>
      <c r="B153" s="69"/>
      <c r="C153" s="60">
        <v>10</v>
      </c>
      <c r="D153" s="4" t="s">
        <v>75</v>
      </c>
      <c r="E153" s="60"/>
      <c r="F153" s="18"/>
    </row>
    <row r="154" spans="1:6">
      <c r="A154" s="65"/>
      <c r="B154" s="70"/>
      <c r="C154" s="60">
        <v>11</v>
      </c>
      <c r="D154" s="2" t="s">
        <v>34</v>
      </c>
      <c r="E154" s="60"/>
      <c r="F154" s="18"/>
    </row>
    <row r="155" spans="1:6">
      <c r="A155" s="47"/>
      <c r="B155" s="85" t="s">
        <v>66</v>
      </c>
      <c r="C155" s="85"/>
      <c r="D155" s="61">
        <v>11</v>
      </c>
      <c r="E155" s="61"/>
      <c r="F155" s="61"/>
    </row>
    <row r="156" spans="1:6">
      <c r="A156" s="78" t="s">
        <v>15</v>
      </c>
      <c r="B156" s="79"/>
      <c r="C156" s="79"/>
      <c r="D156" s="79"/>
      <c r="E156" s="79"/>
      <c r="F156" s="79"/>
    </row>
    <row r="157" spans="1:6">
      <c r="A157" s="63">
        <v>18</v>
      </c>
      <c r="B157" s="68" t="s">
        <v>21</v>
      </c>
      <c r="C157" s="2">
        <v>1</v>
      </c>
      <c r="D157" s="3" t="s">
        <v>45</v>
      </c>
      <c r="E157" s="60"/>
      <c r="F157" s="18"/>
    </row>
    <row r="158" spans="1:6" ht="30">
      <c r="A158" s="64"/>
      <c r="B158" s="69"/>
      <c r="C158" s="2">
        <v>2</v>
      </c>
      <c r="D158" s="4" t="s">
        <v>36</v>
      </c>
      <c r="E158" s="60"/>
      <c r="F158" s="18"/>
    </row>
    <row r="159" spans="1:6">
      <c r="A159" s="64"/>
      <c r="B159" s="69"/>
      <c r="C159" s="2">
        <v>3</v>
      </c>
      <c r="D159" s="14" t="s">
        <v>50</v>
      </c>
      <c r="E159" s="60"/>
      <c r="F159" s="18"/>
    </row>
    <row r="160" spans="1:6">
      <c r="A160" s="65"/>
      <c r="B160" s="70"/>
      <c r="C160" s="2">
        <v>4</v>
      </c>
      <c r="D160" s="14" t="s">
        <v>46</v>
      </c>
      <c r="E160" s="60"/>
      <c r="F160" s="18"/>
    </row>
    <row r="161" spans="1:6">
      <c r="A161" s="47"/>
      <c r="B161" s="66" t="s">
        <v>66</v>
      </c>
      <c r="C161" s="67"/>
      <c r="D161" s="61">
        <v>4</v>
      </c>
      <c r="E161" s="61"/>
      <c r="F161" s="18"/>
    </row>
    <row r="162" spans="1:6">
      <c r="A162" s="78" t="s">
        <v>16</v>
      </c>
      <c r="B162" s="79"/>
      <c r="C162" s="79"/>
      <c r="D162" s="79"/>
      <c r="E162" s="79"/>
      <c r="F162" s="79"/>
    </row>
    <row r="163" spans="1:6">
      <c r="A163" s="63">
        <v>19</v>
      </c>
      <c r="B163" s="68" t="s">
        <v>22</v>
      </c>
      <c r="C163" s="57">
        <v>1</v>
      </c>
      <c r="D163" s="2" t="s">
        <v>45</v>
      </c>
      <c r="E163" s="60"/>
      <c r="F163" s="18"/>
    </row>
    <row r="164" spans="1:6">
      <c r="A164" s="64"/>
      <c r="B164" s="69"/>
      <c r="C164" s="58">
        <v>2</v>
      </c>
      <c r="D164" s="2" t="s">
        <v>46</v>
      </c>
      <c r="E164" s="60"/>
      <c r="F164" s="18"/>
    </row>
    <row r="165" spans="1:6" ht="30">
      <c r="A165" s="64"/>
      <c r="B165" s="69"/>
      <c r="C165" s="59">
        <v>3</v>
      </c>
      <c r="D165" s="4" t="s">
        <v>36</v>
      </c>
      <c r="E165" s="60"/>
      <c r="F165" s="18"/>
    </row>
    <row r="166" spans="1:6">
      <c r="A166" s="64"/>
      <c r="B166" s="69"/>
      <c r="C166" s="59">
        <v>4</v>
      </c>
      <c r="D166" s="2" t="s">
        <v>39</v>
      </c>
      <c r="E166" s="60"/>
      <c r="F166" s="18"/>
    </row>
    <row r="167" spans="1:6">
      <c r="A167" s="64"/>
      <c r="B167" s="69"/>
      <c r="C167" s="59">
        <v>5</v>
      </c>
      <c r="D167" s="2" t="s">
        <v>65</v>
      </c>
      <c r="E167" s="60"/>
      <c r="F167" s="18"/>
    </row>
    <row r="168" spans="1:6">
      <c r="A168" s="64"/>
      <c r="B168" s="69"/>
      <c r="C168" s="60">
        <v>6</v>
      </c>
      <c r="D168" s="2" t="s">
        <v>76</v>
      </c>
      <c r="E168" s="60"/>
      <c r="F168" s="18"/>
    </row>
    <row r="169" spans="1:6">
      <c r="A169" s="65"/>
      <c r="B169" s="70"/>
      <c r="C169" s="60">
        <v>7</v>
      </c>
      <c r="D169" s="2" t="s">
        <v>50</v>
      </c>
      <c r="E169" s="60"/>
      <c r="F169" s="18"/>
    </row>
    <row r="170" spans="1:6">
      <c r="A170" s="47"/>
      <c r="B170" s="66" t="s">
        <v>66</v>
      </c>
      <c r="C170" s="67"/>
      <c r="D170" s="61">
        <v>7</v>
      </c>
      <c r="E170" s="61"/>
      <c r="F170" s="61"/>
    </row>
    <row r="171" spans="1:6" ht="15.75">
      <c r="A171" s="74" t="s">
        <v>17</v>
      </c>
      <c r="B171" s="75"/>
      <c r="C171" s="75"/>
      <c r="D171" s="75"/>
      <c r="E171" s="75"/>
      <c r="F171" s="75"/>
    </row>
    <row r="172" spans="1:6">
      <c r="A172" s="78" t="s">
        <v>29</v>
      </c>
      <c r="B172" s="79"/>
      <c r="C172" s="79"/>
      <c r="D172" s="79"/>
      <c r="E172" s="79"/>
      <c r="F172" s="79"/>
    </row>
    <row r="173" spans="1:6">
      <c r="A173" s="63">
        <v>21</v>
      </c>
      <c r="B173" s="68" t="s">
        <v>117</v>
      </c>
      <c r="C173" s="2">
        <v>1</v>
      </c>
      <c r="D173" s="20" t="s">
        <v>46</v>
      </c>
      <c r="E173" s="60"/>
      <c r="F173" s="18"/>
    </row>
    <row r="174" spans="1:6">
      <c r="A174" s="64"/>
      <c r="B174" s="69"/>
      <c r="C174" s="2">
        <v>2</v>
      </c>
      <c r="D174" s="20" t="s">
        <v>39</v>
      </c>
      <c r="E174" s="60"/>
      <c r="F174" s="18"/>
    </row>
    <row r="175" spans="1:6">
      <c r="A175" s="64"/>
      <c r="B175" s="69"/>
      <c r="C175" s="2">
        <v>3</v>
      </c>
      <c r="D175" s="20" t="s">
        <v>50</v>
      </c>
      <c r="E175" s="60"/>
      <c r="F175" s="18"/>
    </row>
    <row r="176" spans="1:6">
      <c r="A176" s="64"/>
      <c r="B176" s="69"/>
      <c r="C176" s="2">
        <v>4</v>
      </c>
      <c r="D176" s="20" t="s">
        <v>69</v>
      </c>
      <c r="E176" s="60"/>
      <c r="F176" s="18"/>
    </row>
    <row r="177" spans="1:6">
      <c r="A177" s="64"/>
      <c r="B177" s="69"/>
      <c r="C177" s="2">
        <v>5</v>
      </c>
      <c r="D177" s="20" t="s">
        <v>34</v>
      </c>
      <c r="E177" s="60"/>
      <c r="F177" s="18"/>
    </row>
    <row r="178" spans="1:6" ht="30">
      <c r="A178" s="64"/>
      <c r="B178" s="69"/>
      <c r="C178" s="2">
        <v>6</v>
      </c>
      <c r="D178" s="35" t="s">
        <v>36</v>
      </c>
      <c r="E178" s="60"/>
      <c r="F178" s="18"/>
    </row>
    <row r="179" spans="1:6">
      <c r="A179" s="64"/>
      <c r="B179" s="69"/>
      <c r="C179" s="2">
        <v>7</v>
      </c>
      <c r="D179" s="20" t="s">
        <v>64</v>
      </c>
      <c r="E179" s="60"/>
      <c r="F179" s="18"/>
    </row>
    <row r="180" spans="1:6">
      <c r="A180" s="65"/>
      <c r="B180" s="70"/>
      <c r="C180" s="2">
        <v>8</v>
      </c>
      <c r="D180" s="20" t="s">
        <v>45</v>
      </c>
      <c r="E180" s="60"/>
      <c r="F180" s="18"/>
    </row>
    <row r="181" spans="1:6">
      <c r="A181" s="56"/>
      <c r="B181" s="66" t="s">
        <v>66</v>
      </c>
      <c r="C181" s="67"/>
      <c r="D181" s="61">
        <v>8</v>
      </c>
      <c r="E181" s="61"/>
      <c r="F181" s="61"/>
    </row>
    <row r="182" spans="1:6" ht="15.75">
      <c r="A182" s="74" t="s">
        <v>18</v>
      </c>
      <c r="B182" s="75"/>
      <c r="C182" s="75"/>
      <c r="D182" s="75"/>
      <c r="E182" s="75"/>
      <c r="F182" s="75"/>
    </row>
    <row r="183" spans="1:6">
      <c r="A183" s="78" t="s">
        <v>30</v>
      </c>
      <c r="B183" s="79"/>
      <c r="C183" s="79"/>
      <c r="D183" s="79"/>
      <c r="E183" s="79"/>
      <c r="F183" s="79"/>
    </row>
    <row r="184" spans="1:6">
      <c r="A184" s="63">
        <v>22</v>
      </c>
      <c r="B184" s="68" t="s">
        <v>118</v>
      </c>
      <c r="C184" s="60">
        <v>1</v>
      </c>
      <c r="D184" s="8" t="s">
        <v>19</v>
      </c>
      <c r="E184" s="60">
        <v>9</v>
      </c>
      <c r="F184" s="49"/>
    </row>
    <row r="185" spans="1:6">
      <c r="A185" s="64"/>
      <c r="B185" s="69"/>
      <c r="C185" s="60">
        <v>2</v>
      </c>
      <c r="D185" s="3" t="s">
        <v>35</v>
      </c>
      <c r="E185" s="60">
        <v>7</v>
      </c>
      <c r="F185" s="49"/>
    </row>
    <row r="186" spans="1:6">
      <c r="A186" s="64"/>
      <c r="B186" s="69"/>
      <c r="C186" s="60">
        <v>3</v>
      </c>
      <c r="D186" s="3" t="s">
        <v>39</v>
      </c>
      <c r="E186" s="60">
        <v>6</v>
      </c>
      <c r="F186" s="49"/>
    </row>
    <row r="187" spans="1:6" ht="30">
      <c r="A187" s="64"/>
      <c r="B187" s="69"/>
      <c r="C187" s="60">
        <v>4</v>
      </c>
      <c r="D187" s="7" t="s">
        <v>36</v>
      </c>
      <c r="E187" s="60">
        <v>1</v>
      </c>
      <c r="F187" s="49"/>
    </row>
    <row r="188" spans="1:6">
      <c r="A188" s="64"/>
      <c r="B188" s="69"/>
      <c r="C188" s="60">
        <v>5</v>
      </c>
      <c r="D188" s="3" t="s">
        <v>42</v>
      </c>
      <c r="E188" s="60">
        <v>3</v>
      </c>
      <c r="F188" s="49"/>
    </row>
    <row r="189" spans="1:6">
      <c r="A189" s="64"/>
      <c r="B189" s="69"/>
      <c r="C189" s="60">
        <v>6</v>
      </c>
      <c r="D189" s="3" t="s">
        <v>47</v>
      </c>
      <c r="E189" s="60">
        <v>4</v>
      </c>
      <c r="F189" s="49"/>
    </row>
    <row r="190" spans="1:6">
      <c r="A190" s="64"/>
      <c r="B190" s="69"/>
      <c r="C190" s="5">
        <v>7</v>
      </c>
      <c r="D190" s="14" t="s">
        <v>46</v>
      </c>
      <c r="E190" s="60">
        <v>2</v>
      </c>
      <c r="F190" s="49"/>
    </row>
    <row r="191" spans="1:6">
      <c r="A191" s="64"/>
      <c r="B191" s="69"/>
      <c r="C191" s="5">
        <v>8</v>
      </c>
      <c r="D191" s="14" t="s">
        <v>79</v>
      </c>
      <c r="E191" s="60">
        <v>5</v>
      </c>
      <c r="F191" s="18"/>
    </row>
    <row r="192" spans="1:6">
      <c r="A192" s="65"/>
      <c r="B192" s="70"/>
      <c r="C192" s="5">
        <v>9</v>
      </c>
      <c r="D192" s="14" t="s">
        <v>48</v>
      </c>
      <c r="E192" s="60">
        <v>8</v>
      </c>
      <c r="F192" s="18"/>
    </row>
    <row r="193" spans="1:6">
      <c r="A193" s="14"/>
      <c r="B193" s="92" t="s">
        <v>66</v>
      </c>
      <c r="C193" s="92"/>
      <c r="D193" s="61">
        <v>9</v>
      </c>
      <c r="E193" s="61"/>
      <c r="F193" s="61"/>
    </row>
  </sheetData>
  <mergeCells count="93">
    <mergeCell ref="A1:F1"/>
    <mergeCell ref="C2:D2"/>
    <mergeCell ref="B3:C3"/>
    <mergeCell ref="A4:A17"/>
    <mergeCell ref="B4:B17"/>
    <mergeCell ref="B18:C18"/>
    <mergeCell ref="A19:F19"/>
    <mergeCell ref="A20:F20"/>
    <mergeCell ref="A21:A27"/>
    <mergeCell ref="B21:B27"/>
    <mergeCell ref="B28:C28"/>
    <mergeCell ref="A29:F29"/>
    <mergeCell ref="A30:A35"/>
    <mergeCell ref="B30:B35"/>
    <mergeCell ref="B36:C36"/>
    <mergeCell ref="A37:F37"/>
    <mergeCell ref="A38:A40"/>
    <mergeCell ref="B38:B40"/>
    <mergeCell ref="B41:C41"/>
    <mergeCell ref="A42:F42"/>
    <mergeCell ref="A43:A46"/>
    <mergeCell ref="B43:B46"/>
    <mergeCell ref="B47:C47"/>
    <mergeCell ref="A48:F48"/>
    <mergeCell ref="A49:A56"/>
    <mergeCell ref="B49:B56"/>
    <mergeCell ref="B57:C57"/>
    <mergeCell ref="A58:F58"/>
    <mergeCell ref="A59:A63"/>
    <mergeCell ref="B59:B63"/>
    <mergeCell ref="B64:C64"/>
    <mergeCell ref="A65:F65"/>
    <mergeCell ref="A66:F66"/>
    <mergeCell ref="A67:A70"/>
    <mergeCell ref="B67:B70"/>
    <mergeCell ref="B71:C71"/>
    <mergeCell ref="A72:F72"/>
    <mergeCell ref="A73:F73"/>
    <mergeCell ref="A74:A80"/>
    <mergeCell ref="B74:B80"/>
    <mergeCell ref="B81:C81"/>
    <mergeCell ref="A82:F82"/>
    <mergeCell ref="A83:A89"/>
    <mergeCell ref="B83:B89"/>
    <mergeCell ref="B90:C90"/>
    <mergeCell ref="A91:F91"/>
    <mergeCell ref="A92:A100"/>
    <mergeCell ref="B92:B100"/>
    <mergeCell ref="B101:C101"/>
    <mergeCell ref="A102:F102"/>
    <mergeCell ref="A103:A109"/>
    <mergeCell ref="B103:B109"/>
    <mergeCell ref="B110:C110"/>
    <mergeCell ref="A111:F111"/>
    <mergeCell ref="A112:A116"/>
    <mergeCell ref="B112:B116"/>
    <mergeCell ref="B117:C117"/>
    <mergeCell ref="A118:F118"/>
    <mergeCell ref="A119:F119"/>
    <mergeCell ref="A120:A126"/>
    <mergeCell ref="B120:B126"/>
    <mergeCell ref="B127:C127"/>
    <mergeCell ref="A128:F128"/>
    <mergeCell ref="A129:F129"/>
    <mergeCell ref="A130:A135"/>
    <mergeCell ref="B130:B135"/>
    <mergeCell ref="B136:C136"/>
    <mergeCell ref="A137:F137"/>
    <mergeCell ref="A138:A141"/>
    <mergeCell ref="B138:B141"/>
    <mergeCell ref="B142:C142"/>
    <mergeCell ref="A143:F143"/>
    <mergeCell ref="A144:A154"/>
    <mergeCell ref="B144:B154"/>
    <mergeCell ref="B155:C155"/>
    <mergeCell ref="A156:F156"/>
    <mergeCell ref="A157:A160"/>
    <mergeCell ref="B157:B160"/>
    <mergeCell ref="B161:C161"/>
    <mergeCell ref="A162:F162"/>
    <mergeCell ref="A163:A169"/>
    <mergeCell ref="B163:B169"/>
    <mergeCell ref="B170:C170"/>
    <mergeCell ref="A171:F171"/>
    <mergeCell ref="A172:F172"/>
    <mergeCell ref="A173:A180"/>
    <mergeCell ref="B173:B180"/>
    <mergeCell ref="B181:C181"/>
    <mergeCell ref="A182:F182"/>
    <mergeCell ref="A183:F183"/>
    <mergeCell ref="A184:A192"/>
    <mergeCell ref="B184:B192"/>
    <mergeCell ref="B193:C1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</dc:creator>
  <cp:lastModifiedBy>Admin</cp:lastModifiedBy>
  <cp:lastPrinted>2016-11-13T10:06:09Z</cp:lastPrinted>
  <dcterms:created xsi:type="dcterms:W3CDTF">2016-10-18T05:10:23Z</dcterms:created>
  <dcterms:modified xsi:type="dcterms:W3CDTF">2016-11-13T14:06:34Z</dcterms:modified>
</cp:coreProperties>
</file>